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Larkin\"/>
    </mc:Choice>
  </mc:AlternateContent>
  <xr:revisionPtr revIDLastSave="0" documentId="13_ncr:1_{1D8C7AFC-8121-437E-94D5-9050A4A0E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Sheet1!$A$1:$J$158</definedName>
    <definedName name="_xlnm.Print_Titles" localSheetId="0">Sheet1!$1:$13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9" i="1" s="1"/>
  <c r="A20" i="1" s="1"/>
  <c r="A21" i="1" s="1"/>
  <c r="A22" i="1" s="1"/>
  <c r="H20" i="1"/>
  <c r="H21" i="1" s="1"/>
  <c r="A23" i="1" l="1"/>
  <c r="A24" i="1" s="1"/>
  <c r="A25" i="1" s="1"/>
  <c r="A26" i="1" s="1"/>
  <c r="A29" i="1" s="1"/>
  <c r="A30" i="1" s="1"/>
  <c r="A31" i="1" s="1"/>
  <c r="A32" i="1" s="1"/>
  <c r="H22" i="1"/>
  <c r="H23" i="1"/>
  <c r="A33" i="1" l="1"/>
  <c r="A34" i="1" s="1"/>
  <c r="A35" i="1" s="1"/>
  <c r="A36" i="1" s="1"/>
  <c r="A40" i="1" s="1"/>
  <c r="A41" i="1" s="1"/>
  <c r="A42" i="1" s="1"/>
  <c r="A43" i="1" s="1"/>
  <c r="A44" i="1" s="1"/>
  <c r="A45" i="1" s="1"/>
  <c r="A46" i="1" s="1"/>
  <c r="A48" i="1" s="1"/>
  <c r="A49" i="1" s="1"/>
  <c r="A50" i="1" s="1"/>
  <c r="A51" i="1" s="1"/>
  <c r="A52" i="1" s="1"/>
  <c r="A53" i="1" s="1"/>
  <c r="A54" i="1" s="1"/>
  <c r="A59" i="1" s="1"/>
  <c r="A60" i="1" s="1"/>
  <c r="A61" i="1" s="1"/>
  <c r="A62" i="1" s="1"/>
  <c r="A63" i="1" s="1"/>
  <c r="A64" i="1" s="1"/>
  <c r="A65" i="1" s="1"/>
  <c r="A66" i="1" l="1"/>
  <c r="A67" i="1" l="1"/>
  <c r="A69" i="1" s="1"/>
  <c r="A70" i="1" l="1"/>
  <c r="A71" i="1" s="1"/>
  <c r="A72" i="1" s="1"/>
  <c r="A73" i="1" s="1"/>
  <c r="A74" i="1" s="1"/>
  <c r="A75" i="1" s="1"/>
  <c r="A76" i="1" s="1"/>
  <c r="A77" i="1" s="1"/>
  <c r="A79" i="1" s="1"/>
  <c r="A81" i="1" s="1"/>
  <c r="A82" i="1" s="1"/>
  <c r="A83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8" i="1" s="1"/>
  <c r="A99" i="1" s="1"/>
  <c r="A102" i="1" s="1"/>
  <c r="A105" i="1" s="1"/>
  <c r="A106" i="1" s="1"/>
  <c r="A107" i="1" s="1"/>
  <c r="A108" i="1" s="1"/>
  <c r="A109" i="1" s="1"/>
  <c r="A112" i="1" s="1"/>
  <c r="A113" i="1" s="1"/>
  <c r="A114" i="1" s="1"/>
  <c r="A116" i="1" s="1"/>
  <c r="A117" i="1" l="1"/>
  <c r="A119" i="1" s="1"/>
  <c r="A120" i="1" s="1"/>
  <c r="A121" i="1" s="1"/>
  <c r="A122" i="1" s="1"/>
  <c r="A124" i="1" s="1"/>
  <c r="A126" i="1" s="1"/>
  <c r="A130" i="1" s="1"/>
  <c r="A131" i="1" s="1"/>
  <c r="A134" i="1" s="1"/>
  <c r="A135" i="1" s="1"/>
  <c r="A138" i="1" s="1"/>
  <c r="A139" i="1" s="1"/>
  <c r="A141" i="1" s="1"/>
  <c r="A142" i="1" l="1"/>
  <c r="A144" i="1" l="1"/>
  <c r="A145" i="1" l="1"/>
  <c r="A146" i="1" s="1"/>
  <c r="A147" i="1" s="1"/>
  <c r="A148" i="1" s="1"/>
  <c r="A149" i="1" s="1"/>
  <c r="A150" i="1" l="1"/>
  <c r="A152" i="1" s="1"/>
  <c r="A154" i="1" s="1"/>
  <c r="A156" i="1" s="1"/>
</calcChain>
</file>

<file path=xl/sharedStrings.xml><?xml version="1.0" encoding="utf-8"?>
<sst xmlns="http://schemas.openxmlformats.org/spreadsheetml/2006/main" count="282" uniqueCount="167">
  <si>
    <t>IDAHO POWER COMPANY</t>
  </si>
  <si>
    <t>2025 Idaho Test Year</t>
  </si>
  <si>
    <t xml:space="preserve"> - 2024 Base</t>
  </si>
  <si>
    <t xml:space="preserve"> - Other Methodology</t>
  </si>
  <si>
    <t xml:space="preserve"> - Normalized</t>
  </si>
  <si>
    <t xml:space="preserve"> - Removed in its Entirety</t>
  </si>
  <si>
    <t>FERC</t>
  </si>
  <si>
    <t>LINE</t>
  </si>
  <si>
    <t>ACCOUNT</t>
  </si>
  <si>
    <t>NO</t>
  </si>
  <si>
    <t>Description</t>
  </si>
  <si>
    <t>NUMBER</t>
  </si>
  <si>
    <t>GL Account</t>
  </si>
  <si>
    <t>Methodology</t>
  </si>
  <si>
    <t>Cost of Service Components</t>
  </si>
  <si>
    <t>Other Operating Revenues</t>
  </si>
  <si>
    <t>Miscellaneous Service Revenues</t>
  </si>
  <si>
    <t>451101/451102</t>
  </si>
  <si>
    <t>2024 Base</t>
  </si>
  <si>
    <t>Rent from Electric Property</t>
  </si>
  <si>
    <t xml:space="preserve">  Substation equipment</t>
  </si>
  <si>
    <t xml:space="preserve">  Transformer &amp; distribution rentals</t>
  </si>
  <si>
    <t>454101/454102</t>
  </si>
  <si>
    <t xml:space="preserve">  Cogeneration and small power production</t>
  </si>
  <si>
    <t>Other Methodology</t>
  </si>
  <si>
    <t xml:space="preserve">  Real estate rents</t>
  </si>
  <si>
    <t xml:space="preserve">  Joint pole attachments</t>
  </si>
  <si>
    <t xml:space="preserve">  Facilities charges</t>
  </si>
  <si>
    <t xml:space="preserve">  Overnight park rents</t>
  </si>
  <si>
    <t>454001/454003/</t>
  </si>
  <si>
    <t xml:space="preserve">  Water district payments</t>
  </si>
  <si>
    <t xml:space="preserve">  Miscellaneous</t>
  </si>
  <si>
    <t>Other Electric Revenues</t>
  </si>
  <si>
    <t xml:space="preserve">  Network Service</t>
  </si>
  <si>
    <t xml:space="preserve">  Point-to-Point and other services</t>
  </si>
  <si>
    <t xml:space="preserve">  Photovoltaic</t>
  </si>
  <si>
    <t>456111/456112</t>
  </si>
  <si>
    <t xml:space="preserve">  Antelope</t>
  </si>
  <si>
    <t xml:space="preserve">  Sierra Pacific Power Company sales</t>
  </si>
  <si>
    <t xml:space="preserve">  Stand-by service </t>
  </si>
  <si>
    <t>456251/456301</t>
  </si>
  <si>
    <t xml:space="preserve">  Energy Efficiency Rider</t>
  </si>
  <si>
    <t>Removed in its entirety</t>
  </si>
  <si>
    <t>456101/456261</t>
  </si>
  <si>
    <t>Other Revenues and Expenses</t>
  </si>
  <si>
    <t>Other Revenues</t>
  </si>
  <si>
    <t xml:space="preserve">  Power Solutions</t>
  </si>
  <si>
    <t xml:space="preserve">  Hydro Services</t>
  </si>
  <si>
    <t xml:space="preserve">  Water Management Services</t>
  </si>
  <si>
    <t xml:space="preserve">  Qualified Reporting Entity Svcs</t>
  </si>
  <si>
    <t xml:space="preserve">  Operating Agreements</t>
  </si>
  <si>
    <t xml:space="preserve">  Joint Use (Pole) - Idaho</t>
  </si>
  <si>
    <t xml:space="preserve">  Joint Use (Pole) - Oregon</t>
  </si>
  <si>
    <t>Other Expenses</t>
  </si>
  <si>
    <t>Operations and Maintenance Expenses</t>
  </si>
  <si>
    <t>Power production expenses</t>
  </si>
  <si>
    <t>500-514</t>
  </si>
  <si>
    <t xml:space="preserve">    Fuel expense</t>
  </si>
  <si>
    <t>Normalized</t>
  </si>
  <si>
    <t>535-545</t>
  </si>
  <si>
    <t xml:space="preserve">  Other power generation(excluding 547.1)</t>
  </si>
  <si>
    <t>546-554</t>
  </si>
  <si>
    <t xml:space="preserve">  Other power supply expenses </t>
  </si>
  <si>
    <t xml:space="preserve">    Purchased power (including 555.050)</t>
  </si>
  <si>
    <t xml:space="preserve">    System control and load dispatch</t>
  </si>
  <si>
    <t xml:space="preserve">    Other expenses</t>
  </si>
  <si>
    <t xml:space="preserve">    Other expenses - PCA, EPC and PCAM (excluding 557.050)</t>
  </si>
  <si>
    <t>Transmission expenses</t>
  </si>
  <si>
    <t>Energy storage expenses</t>
  </si>
  <si>
    <t>577-578</t>
  </si>
  <si>
    <t>Distribution expenses</t>
  </si>
  <si>
    <t>580-598</t>
  </si>
  <si>
    <t>908131/908132</t>
  </si>
  <si>
    <t>920-935</t>
  </si>
  <si>
    <t>Depreciation and Amortization Expense</t>
  </si>
  <si>
    <t>Depreciation</t>
  </si>
  <si>
    <t>Amortization</t>
  </si>
  <si>
    <t>Electric Plant/Regulatory Assets - Amort, Adj, Gains &amp; Losses</t>
  </si>
  <si>
    <t>Amortization of electric plant acquisition adjustment-Asset Exchange</t>
  </si>
  <si>
    <t>Regulatory Debits and Credits</t>
  </si>
  <si>
    <t>Siemens LTP amort - Idaho</t>
  </si>
  <si>
    <t>407.3/407.4</t>
  </si>
  <si>
    <t>Cloud computing</t>
  </si>
  <si>
    <t>Wildfire Mitigation</t>
  </si>
  <si>
    <t>Deferred pension - Orgeon</t>
  </si>
  <si>
    <t>Siemens LTP amort - Oregon</t>
  </si>
  <si>
    <t>Taxes Other Than Income</t>
  </si>
  <si>
    <t>Real and personal property</t>
  </si>
  <si>
    <t>Kilowatt-hour tax - Idaho</t>
  </si>
  <si>
    <t>Licenses</t>
  </si>
  <si>
    <t xml:space="preserve">  Wyoming </t>
  </si>
  <si>
    <t xml:space="preserve">  Shoshone-Bannock</t>
  </si>
  <si>
    <t>Regulatory commission</t>
  </si>
  <si>
    <t xml:space="preserve">  Idaho</t>
  </si>
  <si>
    <t xml:space="preserve">  Oregon</t>
  </si>
  <si>
    <t>601503/602903</t>
  </si>
  <si>
    <t>Franchise tax - Oregon</t>
  </si>
  <si>
    <t>Idaho Energy Resources Statement of Income</t>
  </si>
  <si>
    <t>418.1/419</t>
  </si>
  <si>
    <t>Allowance for Funds Used During Construction (AFUDC) Related to Hells Canyon Relicensing</t>
  </si>
  <si>
    <t>440-444</t>
  </si>
  <si>
    <t>Rate Base Components</t>
  </si>
  <si>
    <t>Electric Plant-In-Service</t>
  </si>
  <si>
    <t xml:space="preserve">Accumulated Reserve for Depreciation and Amortization </t>
  </si>
  <si>
    <t xml:space="preserve">  Depreciation reserve</t>
  </si>
  <si>
    <t xml:space="preserve">  Amortization reserve</t>
  </si>
  <si>
    <t>Materials and Supplies</t>
  </si>
  <si>
    <t>Plant materials and operating supplies</t>
  </si>
  <si>
    <t>All</t>
  </si>
  <si>
    <t>Stores expense undistributed</t>
  </si>
  <si>
    <t>182/186</t>
  </si>
  <si>
    <t>105000/105200</t>
  </si>
  <si>
    <t>Deferred Income Taxes</t>
  </si>
  <si>
    <t>190/282/283</t>
  </si>
  <si>
    <t>Customer Advances For Construction</t>
  </si>
  <si>
    <t>IERCO-Subsidiary Rate Base Components</t>
  </si>
  <si>
    <t>Demo and selling exp</t>
  </si>
  <si>
    <t>Nevada Commerce Tax</t>
  </si>
  <si>
    <t xml:space="preserve">  Projects &gt; $2 million</t>
  </si>
  <si>
    <t xml:space="preserve">  Projects &lt; $2 million</t>
  </si>
  <si>
    <t>Other Deferred Programs (excluding accts 182.312 and 254)</t>
  </si>
  <si>
    <t>182.312/254</t>
  </si>
  <si>
    <t>Mayfield Transmission Station</t>
  </si>
  <si>
    <t>Donnelly McCall Transmission Land R/W</t>
  </si>
  <si>
    <t>Gem Substation</t>
  </si>
  <si>
    <t>Pillar Falls Substation</t>
  </si>
  <si>
    <t>McDermott Substation</t>
  </si>
  <si>
    <t>Eisenman Substation</t>
  </si>
  <si>
    <t>Plant Held for Future Use(excluding items listed below)</t>
  </si>
  <si>
    <t>Idaho other assessments</t>
  </si>
  <si>
    <t>560-563</t>
  </si>
  <si>
    <t xml:space="preserve">    Transmission of electricity by others</t>
  </si>
  <si>
    <t xml:space="preserve">    Rents</t>
  </si>
  <si>
    <t xml:space="preserve">    Maintenance</t>
  </si>
  <si>
    <t>568-573</t>
  </si>
  <si>
    <t>Regional Market Expenses</t>
  </si>
  <si>
    <t xml:space="preserve">    Admin EIM</t>
  </si>
  <si>
    <t xml:space="preserve">  Steam power generation</t>
  </si>
  <si>
    <t xml:space="preserve">    Oper and supv engineering</t>
  </si>
  <si>
    <t xml:space="preserve">    Steam expenses, electric expenses</t>
  </si>
  <si>
    <t>502-505</t>
  </si>
  <si>
    <t xml:space="preserve">    Misc steam power expenses</t>
  </si>
  <si>
    <t xml:space="preserve">    Rents, maintenance</t>
  </si>
  <si>
    <t>507-514</t>
  </si>
  <si>
    <t xml:space="preserve">  Hydraulic power generation (excluding 540)</t>
  </si>
  <si>
    <t xml:space="preserve">    Operation</t>
  </si>
  <si>
    <t xml:space="preserve">Customer account, service and information expenses </t>
  </si>
  <si>
    <t xml:space="preserve">    Supervision, Meter reading, Cust records - collect exp</t>
  </si>
  <si>
    <t>901-903</t>
  </si>
  <si>
    <t xml:space="preserve">    Uncollectible accounts, Misc customer accts exp</t>
  </si>
  <si>
    <t>904-905</t>
  </si>
  <si>
    <t xml:space="preserve">    Supervision, Customer assistance exp</t>
  </si>
  <si>
    <t>907-908</t>
  </si>
  <si>
    <t xml:space="preserve">    Energy Efficiency Rider expenses</t>
  </si>
  <si>
    <t xml:space="preserve">    Info and instruct adv exp</t>
  </si>
  <si>
    <t xml:space="preserve">    Misc cust svc and inf exp</t>
  </si>
  <si>
    <t>Administrative &amp; general expenses(excluding accts 920.1, 923, 926.2 and 930.1)</t>
  </si>
  <si>
    <t xml:space="preserve">    Incentive</t>
  </si>
  <si>
    <t xml:space="preserve">    Outside services employed</t>
  </si>
  <si>
    <t xml:space="preserve">    Emp pensions and benefits</t>
  </si>
  <si>
    <t xml:space="preserve">    General advertising expenses </t>
  </si>
  <si>
    <t>600.6, 600.8, 601.2</t>
  </si>
  <si>
    <t>600.6-600.8,601.1</t>
  </si>
  <si>
    <t>601.5, 602.9</t>
  </si>
  <si>
    <t xml:space="preserve">OR Wildfire Mitigation, OR Bridger Depreciation  </t>
  </si>
  <si>
    <t>123.1/145</t>
  </si>
  <si>
    <t>Methodology Summary - Exhibit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</si>
</sst>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_);\(0\)"/>
    <numFmt numFmtId="165" formatCode="0.000"/>
  </numFmts>
  <fonts count="9" x14ac:knownFonts="1">
    <font>
      <sz val="10"/>
      <name val="Arial"/>
    </font>
    <font>
      <sz val="9"/>
      <name val="Courier New"/>
      <family val="3"/>
    </font>
    <font>
      <sz val="8"/>
      <name val="Arial"/>
    </font>
    <font>
      <b/>
      <sz val="9"/>
      <name val="Courier New"/>
      <family val="3"/>
    </font>
    <font>
      <b/>
      <u/>
      <sz val="11"/>
      <name val="Courier New"/>
      <family val="3"/>
    </font>
    <font>
      <b/>
      <sz val="11"/>
      <name val="Courier New"/>
      <family val="3"/>
    </font>
    <font>
      <sz val="11"/>
      <name val="Courier New"/>
      <family val="3"/>
    </font>
    <font>
      <b/>
      <sz val="10"/>
      <name val="Courier New"/>
      <family val="3"/>
    </font>
    <font>
      <sz val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1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quotePrefix="1" applyFont="1"/>
    <xf numFmtId="0" fontId="1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5" fillId="0" borderId="0" xfId="0" quotePrefix="1" applyFont="1" applyAlignment="1">
      <alignment horizontal="center"/>
    </xf>
    <xf numFmtId="0" fontId="1" fillId="2" borderId="0" xfId="0" applyFont="1" applyFill="1" applyAlignment="1">
      <alignment horizontal="right"/>
    </xf>
    <xf numFmtId="0" fontId="7" fillId="0" borderId="0" xfId="0" applyFont="1" applyAlignment="1">
      <alignment horizontal="left"/>
    </xf>
    <xf numFmtId="0" fontId="7" fillId="2" borderId="2" xfId="0" quotePrefix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0" xfId="0" applyFont="1" applyFill="1" applyAlignment="1">
      <alignment horizontal="right"/>
    </xf>
    <xf numFmtId="0" fontId="1" fillId="4" borderId="2" xfId="0" applyFont="1" applyFill="1" applyBorder="1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2" xfId="0" applyFont="1" applyFill="1" applyBorder="1" applyAlignment="1">
      <alignment horizontal="left"/>
    </xf>
    <xf numFmtId="0" fontId="1" fillId="5" borderId="0" xfId="0" quotePrefix="1" applyFont="1" applyFill="1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quotePrefix="1" applyFont="1" applyFill="1" applyAlignment="1">
      <alignment horizontal="left"/>
    </xf>
    <xf numFmtId="0" fontId="1" fillId="0" borderId="0" xfId="0" quotePrefix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0" xfId="0" quotePrefix="1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5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6"/>
  <sheetViews>
    <sheetView tabSelected="1" topLeftCell="A138" zoomScale="110" zoomScaleNormal="110" zoomScaleSheetLayoutView="80" workbookViewId="0">
      <selection activeCell="J169" sqref="J169"/>
    </sheetView>
  </sheetViews>
  <sheetFormatPr defaultColWidth="11" defaultRowHeight="12" x14ac:dyDescent="0.2"/>
  <cols>
    <col min="1" max="1" width="6.42578125" style="1" customWidth="1"/>
    <col min="2" max="3" width="3.140625" style="2" customWidth="1"/>
    <col min="4" max="4" width="83.42578125" style="2" customWidth="1"/>
    <col min="5" max="5" width="3" style="4" customWidth="1"/>
    <col min="6" max="6" width="16.140625" style="1" customWidth="1"/>
    <col min="7" max="7" width="2.7109375" style="4" customWidth="1"/>
    <col min="8" max="8" width="15.85546875" style="4" hidden="1" customWidth="1"/>
    <col min="9" max="9" width="2.7109375" style="4" hidden="1" customWidth="1"/>
    <col min="10" max="10" width="24.42578125" style="4" bestFit="1" customWidth="1"/>
    <col min="11" max="11" width="4" style="4" customWidth="1"/>
    <col min="12" max="12" width="32.5703125" style="4" customWidth="1"/>
    <col min="13" max="13" width="11" style="4"/>
    <col min="14" max="14" width="3.28515625" style="4" customWidth="1"/>
    <col min="15" max="15" width="17.85546875" style="4" customWidth="1"/>
    <col min="16" max="16" width="3.5703125" style="4" customWidth="1"/>
    <col min="17" max="17" width="17.85546875" style="4" customWidth="1"/>
    <col min="18" max="18" width="3.42578125" style="4" customWidth="1"/>
    <col min="19" max="19" width="17.85546875" style="4" customWidth="1"/>
    <col min="20" max="16384" width="11" style="4"/>
  </cols>
  <sheetData>
    <row r="1" spans="1:10" s="14" customFormat="1" ht="15.7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14" customFormat="1" ht="15.75" x14ac:dyDescent="0.3">
      <c r="A2" s="44" t="s">
        <v>166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s="14" customFormat="1" ht="15.75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14" customFormat="1" ht="15.75" x14ac:dyDescent="0.3">
      <c r="A4" s="17"/>
      <c r="B4" s="17"/>
      <c r="C4" s="23"/>
      <c r="D4" s="19"/>
      <c r="E4" s="17"/>
      <c r="F4" s="17"/>
      <c r="G4" s="17"/>
      <c r="H4" s="17"/>
      <c r="I4" s="17"/>
      <c r="J4" s="17"/>
    </row>
    <row r="5" spans="1:10" s="14" customFormat="1" ht="15.75" x14ac:dyDescent="0.3">
      <c r="A5" s="17"/>
      <c r="B5" s="17"/>
      <c r="C5" s="23"/>
      <c r="D5" s="19"/>
      <c r="E5" s="17"/>
      <c r="F5" s="17"/>
      <c r="G5" s="17"/>
      <c r="H5" s="17"/>
      <c r="I5" s="17"/>
      <c r="J5" s="17"/>
    </row>
    <row r="6" spans="1:10" s="14" customFormat="1" ht="15.75" x14ac:dyDescent="0.3">
      <c r="A6" s="17"/>
      <c r="B6" s="17"/>
      <c r="C6" s="20"/>
      <c r="D6" s="19" t="s">
        <v>2</v>
      </c>
      <c r="E6" s="17"/>
      <c r="F6" s="17"/>
      <c r="G6" s="17"/>
      <c r="H6" s="17"/>
      <c r="I6" s="17"/>
      <c r="J6" s="17"/>
    </row>
    <row r="7" spans="1:10" ht="13.5" x14ac:dyDescent="0.25">
      <c r="C7" s="24"/>
      <c r="D7" s="19" t="s">
        <v>3</v>
      </c>
      <c r="E7" s="7"/>
    </row>
    <row r="8" spans="1:10" ht="13.5" x14ac:dyDescent="0.25">
      <c r="C8" s="26"/>
      <c r="D8" s="19" t="s">
        <v>4</v>
      </c>
      <c r="E8" s="1"/>
      <c r="F8" s="4"/>
    </row>
    <row r="9" spans="1:10" ht="13.5" x14ac:dyDescent="0.25">
      <c r="C9" s="28"/>
      <c r="D9" s="19" t="s">
        <v>5</v>
      </c>
      <c r="E9" s="1"/>
      <c r="F9" s="4"/>
    </row>
    <row r="10" spans="1:10" ht="13.5" x14ac:dyDescent="0.25">
      <c r="B10" s="1"/>
      <c r="C10" s="1"/>
      <c r="D10" s="19"/>
      <c r="E10" s="1"/>
      <c r="F10" s="8">
        <v>-1</v>
      </c>
      <c r="G10" s="7"/>
      <c r="H10" s="7"/>
      <c r="I10" s="7"/>
      <c r="J10" s="8">
        <v>-2</v>
      </c>
    </row>
    <row r="11" spans="1:10" ht="13.5" x14ac:dyDescent="0.25">
      <c r="B11" s="1"/>
      <c r="C11" s="1"/>
      <c r="D11" s="19"/>
      <c r="E11" s="1"/>
      <c r="F11" s="1" t="s">
        <v>6</v>
      </c>
      <c r="J11" s="1"/>
    </row>
    <row r="12" spans="1:10" x14ac:dyDescent="0.2">
      <c r="A12" s="1" t="s">
        <v>7</v>
      </c>
      <c r="E12" s="1"/>
      <c r="F12" s="1" t="s">
        <v>8</v>
      </c>
      <c r="G12" s="1"/>
      <c r="H12" s="1"/>
      <c r="I12" s="1"/>
      <c r="J12" s="1"/>
    </row>
    <row r="13" spans="1:10" x14ac:dyDescent="0.2">
      <c r="A13" s="9" t="s">
        <v>9</v>
      </c>
      <c r="C13" s="43" t="s">
        <v>10</v>
      </c>
      <c r="D13" s="43"/>
      <c r="E13" s="1"/>
      <c r="F13" s="9" t="s">
        <v>11</v>
      </c>
      <c r="G13" s="1"/>
      <c r="H13" s="9" t="s">
        <v>12</v>
      </c>
      <c r="I13" s="1"/>
      <c r="J13" s="9" t="s">
        <v>13</v>
      </c>
    </row>
    <row r="14" spans="1:10" ht="15.75" x14ac:dyDescent="0.3">
      <c r="A14" s="5"/>
      <c r="B14" s="13" t="s">
        <v>14</v>
      </c>
      <c r="D14" s="5"/>
      <c r="E14" s="1"/>
      <c r="G14" s="1"/>
      <c r="H14" s="1"/>
      <c r="I14" s="1"/>
      <c r="J14" s="15"/>
    </row>
    <row r="15" spans="1:10" ht="12.75" x14ac:dyDescent="0.25">
      <c r="C15" s="12" t="s">
        <v>15</v>
      </c>
      <c r="E15" s="2"/>
      <c r="G15" s="2"/>
      <c r="H15" s="21"/>
      <c r="I15" s="2"/>
      <c r="J15" s="15"/>
    </row>
    <row r="16" spans="1:10" x14ac:dyDescent="0.2">
      <c r="A16" s="1">
        <v>1</v>
      </c>
      <c r="D16" s="2" t="s">
        <v>16</v>
      </c>
      <c r="E16" s="2"/>
      <c r="F16" s="1">
        <v>451</v>
      </c>
      <c r="H16" s="21" t="s">
        <v>17</v>
      </c>
      <c r="J16" s="18" t="s">
        <v>18</v>
      </c>
    </row>
    <row r="17" spans="1:10" x14ac:dyDescent="0.2">
      <c r="D17" s="2" t="s">
        <v>19</v>
      </c>
      <c r="E17" s="1"/>
      <c r="G17" s="1"/>
      <c r="H17" s="21"/>
      <c r="I17" s="1"/>
      <c r="J17" s="15"/>
    </row>
    <row r="18" spans="1:10" x14ac:dyDescent="0.2">
      <c r="A18" s="1">
        <f>A16+1</f>
        <v>2</v>
      </c>
      <c r="D18" s="3" t="s">
        <v>20</v>
      </c>
      <c r="E18" s="1"/>
      <c r="F18" s="1">
        <v>454</v>
      </c>
      <c r="G18" s="1"/>
      <c r="H18" s="21"/>
      <c r="I18" s="1"/>
      <c r="J18" s="18" t="s">
        <v>18</v>
      </c>
    </row>
    <row r="19" spans="1:10" x14ac:dyDescent="0.2">
      <c r="A19" s="1">
        <f>A18+1</f>
        <v>3</v>
      </c>
      <c r="D19" s="2" t="s">
        <v>21</v>
      </c>
      <c r="E19" s="1"/>
      <c r="F19" s="1">
        <v>454</v>
      </c>
      <c r="G19" s="1"/>
      <c r="H19" s="21" t="s">
        <v>22</v>
      </c>
      <c r="I19" s="1"/>
      <c r="J19" s="18" t="s">
        <v>18</v>
      </c>
    </row>
    <row r="20" spans="1:10" x14ac:dyDescent="0.2">
      <c r="A20" s="1">
        <f>A19+1</f>
        <v>4</v>
      </c>
      <c r="D20" s="2" t="s">
        <v>23</v>
      </c>
      <c r="F20" s="1">
        <v>454</v>
      </c>
      <c r="H20" s="21" t="str">
        <f>+H19</f>
        <v>454101/454102</v>
      </c>
      <c r="J20" s="25" t="s">
        <v>24</v>
      </c>
    </row>
    <row r="21" spans="1:10" x14ac:dyDescent="0.2">
      <c r="A21" s="1">
        <f t="shared" ref="A21:A24" si="0">A20+1</f>
        <v>5</v>
      </c>
      <c r="D21" s="3" t="s">
        <v>25</v>
      </c>
      <c r="F21" s="1">
        <v>454</v>
      </c>
      <c r="H21" s="21" t="str">
        <f>+H20</f>
        <v>454101/454102</v>
      </c>
      <c r="J21" s="18" t="s">
        <v>18</v>
      </c>
    </row>
    <row r="22" spans="1:10" x14ac:dyDescent="0.2">
      <c r="A22" s="1">
        <f>A21+1</f>
        <v>6</v>
      </c>
      <c r="D22" s="3" t="s">
        <v>26</v>
      </c>
      <c r="E22" s="1"/>
      <c r="F22" s="1">
        <v>454</v>
      </c>
      <c r="G22" s="1"/>
      <c r="H22" s="21" t="str">
        <f>+H21</f>
        <v>454101/454102</v>
      </c>
      <c r="I22" s="1"/>
      <c r="J22" s="18" t="s">
        <v>18</v>
      </c>
    </row>
    <row r="23" spans="1:10" x14ac:dyDescent="0.2">
      <c r="A23" s="1">
        <f t="shared" si="0"/>
        <v>7</v>
      </c>
      <c r="D23" s="3" t="s">
        <v>27</v>
      </c>
      <c r="E23" s="1"/>
      <c r="F23" s="1">
        <v>454</v>
      </c>
      <c r="G23" s="1"/>
      <c r="H23" s="21" t="str">
        <f>+H21</f>
        <v>454101/454102</v>
      </c>
      <c r="I23" s="1"/>
      <c r="J23" s="25" t="s">
        <v>24</v>
      </c>
    </row>
    <row r="24" spans="1:10" x14ac:dyDescent="0.2">
      <c r="A24" s="1">
        <f t="shared" si="0"/>
        <v>8</v>
      </c>
      <c r="D24" s="3" t="s">
        <v>28</v>
      </c>
      <c r="E24" s="1"/>
      <c r="F24" s="1">
        <v>454</v>
      </c>
      <c r="G24" s="1"/>
      <c r="H24" s="21" t="s">
        <v>29</v>
      </c>
      <c r="I24" s="1"/>
      <c r="J24" s="18" t="s">
        <v>18</v>
      </c>
    </row>
    <row r="25" spans="1:10" x14ac:dyDescent="0.2">
      <c r="A25" s="1">
        <f>A24+1</f>
        <v>9</v>
      </c>
      <c r="D25" s="3" t="s">
        <v>30</v>
      </c>
      <c r="E25" s="1"/>
      <c r="F25" s="1">
        <v>454</v>
      </c>
      <c r="G25" s="1"/>
      <c r="H25" s="21"/>
      <c r="I25" s="1"/>
      <c r="J25" s="25" t="s">
        <v>24</v>
      </c>
    </row>
    <row r="26" spans="1:10" x14ac:dyDescent="0.2">
      <c r="A26" s="1">
        <f>A25+1</f>
        <v>10</v>
      </c>
      <c r="D26" s="3" t="s">
        <v>31</v>
      </c>
      <c r="E26" s="1"/>
      <c r="F26" s="1">
        <v>454</v>
      </c>
      <c r="G26" s="1"/>
      <c r="H26" s="21"/>
      <c r="I26" s="1"/>
      <c r="J26" s="18" t="s">
        <v>18</v>
      </c>
    </row>
    <row r="27" spans="1:10" x14ac:dyDescent="0.2">
      <c r="D27" s="3"/>
      <c r="E27" s="1"/>
      <c r="G27" s="1"/>
      <c r="H27" s="21"/>
      <c r="I27" s="1"/>
      <c r="J27" s="15"/>
    </row>
    <row r="28" spans="1:10" x14ac:dyDescent="0.2">
      <c r="D28" s="4" t="s">
        <v>32</v>
      </c>
      <c r="E28" s="2"/>
      <c r="G28" s="1"/>
      <c r="I28" s="1"/>
      <c r="J28" s="15"/>
    </row>
    <row r="29" spans="1:10" x14ac:dyDescent="0.2">
      <c r="A29" s="1">
        <f>A26+1</f>
        <v>11</v>
      </c>
      <c r="D29" s="3" t="s">
        <v>33</v>
      </c>
      <c r="F29" s="1">
        <v>456</v>
      </c>
      <c r="H29" s="21"/>
      <c r="J29" s="25" t="s">
        <v>24</v>
      </c>
    </row>
    <row r="30" spans="1:10" x14ac:dyDescent="0.2">
      <c r="A30" s="1">
        <f t="shared" ref="A30:A35" si="1">A29+1</f>
        <v>12</v>
      </c>
      <c r="D30" s="2" t="s">
        <v>34</v>
      </c>
      <c r="E30" s="1"/>
      <c r="F30" s="1">
        <v>456</v>
      </c>
      <c r="G30" s="1"/>
      <c r="H30" s="21"/>
      <c r="I30" s="1"/>
      <c r="J30" s="25" t="s">
        <v>24</v>
      </c>
    </row>
    <row r="31" spans="1:10" x14ac:dyDescent="0.2">
      <c r="A31" s="1">
        <f t="shared" si="1"/>
        <v>13</v>
      </c>
      <c r="D31" s="3" t="s">
        <v>35</v>
      </c>
      <c r="E31" s="1"/>
      <c r="F31" s="1">
        <v>456</v>
      </c>
      <c r="G31" s="1"/>
      <c r="H31" s="21" t="s">
        <v>36</v>
      </c>
      <c r="I31" s="1"/>
      <c r="J31" s="18" t="s">
        <v>18</v>
      </c>
    </row>
    <row r="32" spans="1:10" x14ac:dyDescent="0.2">
      <c r="A32" s="1">
        <f t="shared" si="1"/>
        <v>14</v>
      </c>
      <c r="D32" s="3" t="s">
        <v>37</v>
      </c>
      <c r="E32" s="1"/>
      <c r="F32" s="1">
        <v>456</v>
      </c>
      <c r="G32" s="1"/>
      <c r="H32" s="21">
        <v>456101</v>
      </c>
      <c r="I32" s="1"/>
      <c r="J32" s="18" t="s">
        <v>18</v>
      </c>
    </row>
    <row r="33" spans="1:10" x14ac:dyDescent="0.2">
      <c r="A33" s="1">
        <f>A32+1</f>
        <v>15</v>
      </c>
      <c r="D33" s="2" t="s">
        <v>38</v>
      </c>
      <c r="E33" s="2"/>
      <c r="F33" s="1">
        <v>456</v>
      </c>
      <c r="G33" s="1"/>
      <c r="H33" s="21">
        <v>456271</v>
      </c>
      <c r="I33" s="1"/>
      <c r="J33" s="25" t="s">
        <v>24</v>
      </c>
    </row>
    <row r="34" spans="1:10" x14ac:dyDescent="0.2">
      <c r="A34" s="1">
        <f t="shared" si="1"/>
        <v>16</v>
      </c>
      <c r="D34" s="3" t="s">
        <v>39</v>
      </c>
      <c r="E34" s="2"/>
      <c r="F34" s="1">
        <v>456</v>
      </c>
      <c r="H34" s="22" t="s">
        <v>40</v>
      </c>
      <c r="J34" s="18" t="s">
        <v>18</v>
      </c>
    </row>
    <row r="35" spans="1:10" x14ac:dyDescent="0.2">
      <c r="A35" s="1">
        <f t="shared" si="1"/>
        <v>17</v>
      </c>
      <c r="D35" s="3" t="s">
        <v>41</v>
      </c>
      <c r="E35" s="1"/>
      <c r="F35" s="1">
        <v>456</v>
      </c>
      <c r="G35" s="1"/>
      <c r="H35" s="21">
        <v>456131</v>
      </c>
      <c r="I35" s="1"/>
      <c r="J35" s="29" t="s">
        <v>42</v>
      </c>
    </row>
    <row r="36" spans="1:10" x14ac:dyDescent="0.2">
      <c r="A36" s="1">
        <f>A35+1</f>
        <v>18</v>
      </c>
      <c r="D36" s="3" t="s">
        <v>31</v>
      </c>
      <c r="F36" s="1">
        <v>456</v>
      </c>
      <c r="H36" s="21" t="s">
        <v>43</v>
      </c>
      <c r="J36" s="18" t="s">
        <v>18</v>
      </c>
    </row>
    <row r="37" spans="1:10" ht="6.75" customHeight="1" x14ac:dyDescent="0.25">
      <c r="A37" s="5"/>
      <c r="B37" s="6"/>
      <c r="D37" s="5"/>
      <c r="E37" s="1"/>
      <c r="G37" s="1"/>
      <c r="H37" s="21"/>
      <c r="I37" s="1"/>
      <c r="J37" s="15"/>
    </row>
    <row r="38" spans="1:10" ht="12.75" x14ac:dyDescent="0.25">
      <c r="C38" s="6" t="s">
        <v>44</v>
      </c>
      <c r="D38" s="3"/>
      <c r="H38" s="21"/>
      <c r="J38" s="15"/>
    </row>
    <row r="39" spans="1:10" x14ac:dyDescent="0.2">
      <c r="D39" s="10" t="s">
        <v>45</v>
      </c>
      <c r="E39" s="2"/>
      <c r="H39" s="21"/>
      <c r="J39" s="15"/>
    </row>
    <row r="40" spans="1:10" x14ac:dyDescent="0.2">
      <c r="A40" s="1">
        <f>A36+1</f>
        <v>19</v>
      </c>
      <c r="D40" s="3" t="s">
        <v>46</v>
      </c>
      <c r="E40" s="2"/>
      <c r="F40" s="1">
        <v>415</v>
      </c>
      <c r="H40" s="21">
        <v>415001</v>
      </c>
      <c r="J40" s="18" t="s">
        <v>18</v>
      </c>
    </row>
    <row r="41" spans="1:10" x14ac:dyDescent="0.2">
      <c r="A41" s="1">
        <f t="shared" ref="A41:A46" si="2">A40+1</f>
        <v>20</v>
      </c>
      <c r="C41" s="10"/>
      <c r="D41" s="4" t="s">
        <v>47</v>
      </c>
      <c r="E41" s="2"/>
      <c r="F41" s="1">
        <v>415</v>
      </c>
      <c r="H41" s="21">
        <v>415003</v>
      </c>
      <c r="J41" s="18" t="s">
        <v>18</v>
      </c>
    </row>
    <row r="42" spans="1:10" x14ac:dyDescent="0.2">
      <c r="A42" s="1">
        <f t="shared" si="2"/>
        <v>21</v>
      </c>
      <c r="D42" s="2" t="s">
        <v>48</v>
      </c>
      <c r="E42" s="1"/>
      <c r="F42" s="1">
        <v>415</v>
      </c>
      <c r="H42" s="21">
        <v>415005</v>
      </c>
      <c r="J42" s="18" t="s">
        <v>18</v>
      </c>
    </row>
    <row r="43" spans="1:10" x14ac:dyDescent="0.2">
      <c r="A43" s="1">
        <f t="shared" si="2"/>
        <v>22</v>
      </c>
      <c r="D43" s="2" t="s">
        <v>49</v>
      </c>
      <c r="E43" s="1"/>
      <c r="F43" s="1">
        <v>415</v>
      </c>
      <c r="H43" s="21">
        <v>415020</v>
      </c>
      <c r="J43" s="18" t="s">
        <v>18</v>
      </c>
    </row>
    <row r="44" spans="1:10" x14ac:dyDescent="0.2">
      <c r="A44" s="1">
        <f t="shared" si="2"/>
        <v>23</v>
      </c>
      <c r="D44" s="2" t="s">
        <v>50</v>
      </c>
      <c r="E44" s="1"/>
      <c r="F44" s="1">
        <v>415</v>
      </c>
      <c r="H44" s="21"/>
      <c r="J44" s="18" t="s">
        <v>18</v>
      </c>
    </row>
    <row r="45" spans="1:10" x14ac:dyDescent="0.2">
      <c r="A45" s="1">
        <f t="shared" si="2"/>
        <v>24</v>
      </c>
      <c r="D45" s="3" t="s">
        <v>51</v>
      </c>
      <c r="E45" s="1"/>
      <c r="F45" s="1">
        <v>415</v>
      </c>
      <c r="H45" s="21">
        <v>415101</v>
      </c>
      <c r="J45" s="25" t="s">
        <v>24</v>
      </c>
    </row>
    <row r="46" spans="1:10" x14ac:dyDescent="0.2">
      <c r="A46" s="1">
        <f t="shared" si="2"/>
        <v>25</v>
      </c>
      <c r="D46" s="3" t="s">
        <v>52</v>
      </c>
      <c r="E46" s="1"/>
      <c r="F46" s="1">
        <v>415</v>
      </c>
      <c r="H46" s="21">
        <v>415102</v>
      </c>
      <c r="J46" s="25" t="s">
        <v>24</v>
      </c>
    </row>
    <row r="47" spans="1:10" x14ac:dyDescent="0.2">
      <c r="C47" s="4"/>
      <c r="D47" s="3" t="s">
        <v>53</v>
      </c>
      <c r="E47" s="1"/>
      <c r="G47" s="1"/>
      <c r="H47" s="21"/>
      <c r="I47" s="1"/>
      <c r="J47" s="16"/>
    </row>
    <row r="48" spans="1:10" x14ac:dyDescent="0.2">
      <c r="A48" s="1">
        <f>A46+1</f>
        <v>26</v>
      </c>
      <c r="C48" s="4"/>
      <c r="D48" s="3" t="s">
        <v>46</v>
      </c>
      <c r="E48" s="2"/>
      <c r="F48" s="1">
        <v>416</v>
      </c>
      <c r="H48" s="21">
        <v>416001</v>
      </c>
      <c r="J48" s="18" t="s">
        <v>18</v>
      </c>
    </row>
    <row r="49" spans="1:10" x14ac:dyDescent="0.2">
      <c r="A49" s="1">
        <f t="shared" ref="A49:A54" si="3">A48+1</f>
        <v>27</v>
      </c>
      <c r="D49" s="4" t="s">
        <v>47</v>
      </c>
      <c r="E49" s="2"/>
      <c r="F49" s="1">
        <v>416</v>
      </c>
      <c r="H49" s="21">
        <v>416003</v>
      </c>
      <c r="J49" s="18" t="s">
        <v>18</v>
      </c>
    </row>
    <row r="50" spans="1:10" x14ac:dyDescent="0.2">
      <c r="A50" s="1">
        <f t="shared" si="3"/>
        <v>28</v>
      </c>
      <c r="D50" s="2" t="s">
        <v>48</v>
      </c>
      <c r="E50" s="1"/>
      <c r="F50" s="1">
        <v>416</v>
      </c>
      <c r="H50" s="21">
        <v>416005</v>
      </c>
      <c r="J50" s="18" t="s">
        <v>18</v>
      </c>
    </row>
    <row r="51" spans="1:10" x14ac:dyDescent="0.2">
      <c r="A51" s="1">
        <f t="shared" si="3"/>
        <v>29</v>
      </c>
      <c r="D51" s="2" t="s">
        <v>49</v>
      </c>
      <c r="E51" s="1"/>
      <c r="F51" s="1">
        <v>416</v>
      </c>
      <c r="H51" s="21">
        <v>416020</v>
      </c>
      <c r="J51" s="18" t="s">
        <v>18</v>
      </c>
    </row>
    <row r="52" spans="1:10" x14ac:dyDescent="0.2">
      <c r="A52" s="1">
        <f t="shared" si="3"/>
        <v>30</v>
      </c>
      <c r="D52" s="2" t="s">
        <v>50</v>
      </c>
      <c r="E52" s="1"/>
      <c r="F52" s="1">
        <v>416</v>
      </c>
      <c r="H52" s="21"/>
      <c r="J52" s="18" t="s">
        <v>18</v>
      </c>
    </row>
    <row r="53" spans="1:10" x14ac:dyDescent="0.2">
      <c r="A53" s="1">
        <f t="shared" si="3"/>
        <v>31</v>
      </c>
      <c r="D53" s="3" t="s">
        <v>51</v>
      </c>
      <c r="E53" s="1"/>
      <c r="F53" s="1">
        <v>416</v>
      </c>
      <c r="H53" s="21">
        <v>416101</v>
      </c>
      <c r="J53" s="25" t="s">
        <v>24</v>
      </c>
    </row>
    <row r="54" spans="1:10" x14ac:dyDescent="0.2">
      <c r="A54" s="1">
        <f t="shared" si="3"/>
        <v>32</v>
      </c>
      <c r="D54" s="3" t="s">
        <v>52</v>
      </c>
      <c r="E54" s="1"/>
      <c r="F54" s="1">
        <v>416</v>
      </c>
      <c r="H54" s="21">
        <v>416102</v>
      </c>
      <c r="J54" s="18" t="s">
        <v>18</v>
      </c>
    </row>
    <row r="55" spans="1:10" ht="6.75" customHeight="1" x14ac:dyDescent="0.2">
      <c r="A55" s="4"/>
      <c r="B55" s="4"/>
      <c r="C55" s="4"/>
      <c r="D55" s="4"/>
      <c r="F55" s="4"/>
      <c r="H55" s="21"/>
      <c r="J55" s="15"/>
    </row>
    <row r="56" spans="1:10" ht="12.75" x14ac:dyDescent="0.25">
      <c r="C56" s="12" t="s">
        <v>54</v>
      </c>
      <c r="H56" s="21"/>
      <c r="J56" s="15"/>
    </row>
    <row r="57" spans="1:10" x14ac:dyDescent="0.2">
      <c r="D57" s="2" t="s">
        <v>55</v>
      </c>
      <c r="H57" s="21"/>
      <c r="J57" s="15"/>
    </row>
    <row r="58" spans="1:10" x14ac:dyDescent="0.2">
      <c r="D58" s="3" t="s">
        <v>137</v>
      </c>
      <c r="E58" s="1"/>
      <c r="F58" s="11" t="s">
        <v>56</v>
      </c>
      <c r="H58" s="21"/>
      <c r="J58" s="15"/>
    </row>
    <row r="59" spans="1:10" x14ac:dyDescent="0.2">
      <c r="A59" s="33">
        <f>A54+1</f>
        <v>33</v>
      </c>
      <c r="D59" s="3" t="s">
        <v>138</v>
      </c>
      <c r="E59" s="33"/>
      <c r="F59" s="33">
        <v>500</v>
      </c>
      <c r="H59" s="21"/>
      <c r="J59" s="25" t="s">
        <v>24</v>
      </c>
    </row>
    <row r="60" spans="1:10" x14ac:dyDescent="0.2">
      <c r="A60" s="1">
        <f>A59+1</f>
        <v>34</v>
      </c>
      <c r="D60" s="34" t="s">
        <v>57</v>
      </c>
      <c r="E60" s="1"/>
      <c r="F60" s="11">
        <v>501</v>
      </c>
      <c r="H60" s="21"/>
      <c r="J60" s="27" t="s">
        <v>58</v>
      </c>
    </row>
    <row r="61" spans="1:10" x14ac:dyDescent="0.2">
      <c r="A61" s="33">
        <f t="shared" ref="A61:A67" si="4">A60+1</f>
        <v>35</v>
      </c>
      <c r="D61" s="34" t="s">
        <v>139</v>
      </c>
      <c r="E61" s="33"/>
      <c r="F61" s="11" t="s">
        <v>140</v>
      </c>
      <c r="H61" s="21"/>
      <c r="J61" s="18" t="s">
        <v>18</v>
      </c>
    </row>
    <row r="62" spans="1:10" x14ac:dyDescent="0.2">
      <c r="A62" s="33">
        <f t="shared" si="4"/>
        <v>36</v>
      </c>
      <c r="D62" s="34" t="s">
        <v>141</v>
      </c>
      <c r="E62" s="33"/>
      <c r="F62" s="33">
        <v>506</v>
      </c>
      <c r="H62" s="21"/>
      <c r="J62" s="25" t="s">
        <v>24</v>
      </c>
    </row>
    <row r="63" spans="1:10" x14ac:dyDescent="0.2">
      <c r="A63" s="33">
        <f t="shared" si="4"/>
        <v>37</v>
      </c>
      <c r="D63" s="34" t="s">
        <v>142</v>
      </c>
      <c r="E63" s="33"/>
      <c r="F63" s="11" t="s">
        <v>143</v>
      </c>
      <c r="H63" s="21"/>
      <c r="J63" s="18" t="s">
        <v>18</v>
      </c>
    </row>
    <row r="64" spans="1:10" x14ac:dyDescent="0.2">
      <c r="A64" s="33">
        <f t="shared" si="4"/>
        <v>38</v>
      </c>
      <c r="D64" s="3" t="s">
        <v>144</v>
      </c>
      <c r="E64" s="1"/>
      <c r="F64" s="1" t="s">
        <v>59</v>
      </c>
      <c r="G64" s="1"/>
      <c r="H64" s="21"/>
      <c r="I64" s="1"/>
      <c r="J64" s="25" t="s">
        <v>24</v>
      </c>
    </row>
    <row r="65" spans="1:12" x14ac:dyDescent="0.2">
      <c r="A65" s="33">
        <f>A64+1</f>
        <v>39</v>
      </c>
      <c r="D65" s="3" t="s">
        <v>132</v>
      </c>
      <c r="E65" s="33"/>
      <c r="F65" s="33">
        <v>540</v>
      </c>
      <c r="G65" s="33"/>
      <c r="H65" s="21"/>
      <c r="I65" s="33"/>
      <c r="J65" s="18" t="s">
        <v>18</v>
      </c>
    </row>
    <row r="66" spans="1:12" x14ac:dyDescent="0.2">
      <c r="A66" s="33">
        <f t="shared" si="4"/>
        <v>40</v>
      </c>
      <c r="D66" s="2" t="s">
        <v>60</v>
      </c>
      <c r="E66" s="2"/>
      <c r="F66" s="1" t="s">
        <v>61</v>
      </c>
      <c r="H66" s="21"/>
      <c r="J66" s="25" t="s">
        <v>24</v>
      </c>
    </row>
    <row r="67" spans="1:12" x14ac:dyDescent="0.2">
      <c r="A67" s="33">
        <f t="shared" si="4"/>
        <v>41</v>
      </c>
      <c r="D67" s="34" t="s">
        <v>57</v>
      </c>
      <c r="E67" s="2"/>
      <c r="F67" s="1">
        <v>547</v>
      </c>
      <c r="H67" s="21"/>
      <c r="J67" s="27" t="s">
        <v>58</v>
      </c>
    </row>
    <row r="68" spans="1:12" x14ac:dyDescent="0.2">
      <c r="A68" s="33"/>
      <c r="D68" s="3" t="s">
        <v>62</v>
      </c>
      <c r="E68" s="2"/>
      <c r="H68" s="21"/>
      <c r="J68" s="15"/>
    </row>
    <row r="69" spans="1:12" x14ac:dyDescent="0.2">
      <c r="A69" s="33">
        <f>A67+1</f>
        <v>42</v>
      </c>
      <c r="D69" s="34" t="s">
        <v>63</v>
      </c>
      <c r="E69" s="2"/>
      <c r="F69" s="1">
        <v>555</v>
      </c>
      <c r="H69" s="21"/>
      <c r="J69" s="27" t="s">
        <v>58</v>
      </c>
    </row>
    <row r="70" spans="1:12" x14ac:dyDescent="0.2">
      <c r="A70" s="33">
        <f>A69+1</f>
        <v>43</v>
      </c>
      <c r="D70" s="2" t="s">
        <v>64</v>
      </c>
      <c r="E70" s="2"/>
      <c r="F70" s="1">
        <v>556</v>
      </c>
      <c r="H70" s="21"/>
      <c r="J70" s="25" t="s">
        <v>24</v>
      </c>
    </row>
    <row r="71" spans="1:12" x14ac:dyDescent="0.2">
      <c r="A71" s="33">
        <f>A70+1</f>
        <v>44</v>
      </c>
      <c r="D71" s="2" t="s">
        <v>65</v>
      </c>
      <c r="E71" s="2"/>
      <c r="F71" s="30">
        <v>557</v>
      </c>
      <c r="H71" s="21"/>
      <c r="J71" s="25" t="s">
        <v>24</v>
      </c>
    </row>
    <row r="72" spans="1:12" x14ac:dyDescent="0.2">
      <c r="A72" s="33">
        <f>A71+1</f>
        <v>45</v>
      </c>
      <c r="D72" s="2" t="s">
        <v>65</v>
      </c>
      <c r="E72" s="2"/>
      <c r="F72" s="30">
        <v>557.00699999999995</v>
      </c>
      <c r="H72" s="21"/>
      <c r="J72" s="18" t="s">
        <v>18</v>
      </c>
    </row>
    <row r="73" spans="1:12" x14ac:dyDescent="0.2">
      <c r="A73" s="33">
        <f>A72+1</f>
        <v>46</v>
      </c>
      <c r="D73" s="2" t="s">
        <v>66</v>
      </c>
      <c r="E73" s="2"/>
      <c r="F73" s="1">
        <v>557</v>
      </c>
      <c r="H73" s="21"/>
      <c r="J73" s="29" t="s">
        <v>42</v>
      </c>
    </row>
    <row r="74" spans="1:12" x14ac:dyDescent="0.2">
      <c r="A74" s="33">
        <f>A73+1</f>
        <v>47</v>
      </c>
      <c r="D74" s="3" t="s">
        <v>67</v>
      </c>
      <c r="E74" s="1"/>
      <c r="F74" s="11" t="s">
        <v>130</v>
      </c>
      <c r="G74" s="1"/>
      <c r="H74" s="21"/>
      <c r="I74" s="1"/>
      <c r="J74" s="25" t="s">
        <v>24</v>
      </c>
    </row>
    <row r="75" spans="1:12" x14ac:dyDescent="0.2">
      <c r="A75" s="33">
        <f t="shared" ref="A75:A95" si="5">A74+1</f>
        <v>48</v>
      </c>
      <c r="D75" s="3" t="s">
        <v>131</v>
      </c>
      <c r="E75" s="33"/>
      <c r="F75" s="33">
        <v>565</v>
      </c>
      <c r="G75" s="33"/>
      <c r="H75" s="21"/>
      <c r="I75" s="33"/>
      <c r="J75" s="27" t="s">
        <v>58</v>
      </c>
    </row>
    <row r="76" spans="1:12" x14ac:dyDescent="0.2">
      <c r="A76" s="33">
        <f t="shared" si="5"/>
        <v>49</v>
      </c>
      <c r="D76" s="3" t="s">
        <v>132</v>
      </c>
      <c r="E76" s="33"/>
      <c r="F76" s="33">
        <v>567</v>
      </c>
      <c r="G76" s="33"/>
      <c r="H76" s="21"/>
      <c r="I76" s="33"/>
      <c r="J76" s="18" t="s">
        <v>18</v>
      </c>
    </row>
    <row r="77" spans="1:12" x14ac:dyDescent="0.2">
      <c r="A77" s="33">
        <f t="shared" si="5"/>
        <v>50</v>
      </c>
      <c r="D77" s="3" t="s">
        <v>133</v>
      </c>
      <c r="E77" s="33"/>
      <c r="F77" s="11" t="s">
        <v>134</v>
      </c>
      <c r="G77" s="33"/>
      <c r="H77" s="21"/>
      <c r="I77" s="33"/>
      <c r="J77" s="25" t="s">
        <v>24</v>
      </c>
    </row>
    <row r="78" spans="1:12" x14ac:dyDescent="0.2">
      <c r="A78" s="33"/>
      <c r="D78" s="3" t="s">
        <v>135</v>
      </c>
      <c r="E78" s="33"/>
      <c r="F78" s="11"/>
      <c r="G78" s="33"/>
      <c r="H78" s="21"/>
      <c r="I78" s="33"/>
      <c r="J78" s="36"/>
    </row>
    <row r="79" spans="1:12" x14ac:dyDescent="0.2">
      <c r="A79" s="33">
        <f>A77+1</f>
        <v>51</v>
      </c>
      <c r="D79" s="3" t="s">
        <v>136</v>
      </c>
      <c r="E79" s="33"/>
      <c r="F79" s="33">
        <v>575</v>
      </c>
      <c r="G79" s="33"/>
      <c r="H79" s="21"/>
      <c r="I79" s="33"/>
      <c r="J79" s="18" t="s">
        <v>18</v>
      </c>
    </row>
    <row r="80" spans="1:12" x14ac:dyDescent="0.2">
      <c r="A80" s="33"/>
      <c r="B80" s="34"/>
      <c r="C80" s="34"/>
      <c r="D80" s="38" t="s">
        <v>68</v>
      </c>
      <c r="E80" s="37"/>
      <c r="F80" s="39" t="s">
        <v>69</v>
      </c>
      <c r="G80" s="37"/>
      <c r="H80" s="40"/>
      <c r="I80" s="37"/>
      <c r="K80" s="35"/>
      <c r="L80" s="35"/>
    </row>
    <row r="81" spans="1:12" x14ac:dyDescent="0.2">
      <c r="A81" s="33">
        <f>A79+1</f>
        <v>52</v>
      </c>
      <c r="B81" s="34"/>
      <c r="C81" s="34"/>
      <c r="D81" s="38" t="s">
        <v>145</v>
      </c>
      <c r="E81" s="37"/>
      <c r="F81" s="37">
        <v>577</v>
      </c>
      <c r="G81" s="37"/>
      <c r="H81" s="40"/>
      <c r="I81" s="37"/>
      <c r="J81" s="18" t="s">
        <v>18</v>
      </c>
      <c r="K81" s="35"/>
      <c r="L81" s="35"/>
    </row>
    <row r="82" spans="1:12" x14ac:dyDescent="0.2">
      <c r="A82" s="33">
        <f t="shared" si="5"/>
        <v>53</v>
      </c>
      <c r="B82" s="34"/>
      <c r="C82" s="34"/>
      <c r="D82" s="38" t="s">
        <v>133</v>
      </c>
      <c r="E82" s="37"/>
      <c r="F82" s="37">
        <v>578</v>
      </c>
      <c r="G82" s="37"/>
      <c r="H82" s="40"/>
      <c r="I82" s="37"/>
      <c r="J82" s="25" t="s">
        <v>24</v>
      </c>
      <c r="K82" s="35"/>
      <c r="L82" s="35"/>
    </row>
    <row r="83" spans="1:12" x14ac:dyDescent="0.2">
      <c r="A83" s="33">
        <f t="shared" si="5"/>
        <v>54</v>
      </c>
      <c r="D83" s="3" t="s">
        <v>70</v>
      </c>
      <c r="F83" s="1" t="s">
        <v>71</v>
      </c>
      <c r="H83" s="21"/>
      <c r="J83" s="25" t="s">
        <v>24</v>
      </c>
    </row>
    <row r="84" spans="1:12" x14ac:dyDescent="0.2">
      <c r="A84" s="33"/>
      <c r="D84" s="38" t="s">
        <v>146</v>
      </c>
      <c r="E84" s="2"/>
      <c r="G84" s="1"/>
      <c r="H84" s="21"/>
      <c r="I84" s="1"/>
      <c r="J84" s="36"/>
    </row>
    <row r="85" spans="1:12" x14ac:dyDescent="0.2">
      <c r="A85" s="33">
        <f>A83+1</f>
        <v>55</v>
      </c>
      <c r="D85" s="38" t="s">
        <v>147</v>
      </c>
      <c r="E85" s="2"/>
      <c r="F85" s="33" t="s">
        <v>148</v>
      </c>
      <c r="G85" s="33"/>
      <c r="H85" s="21"/>
      <c r="I85" s="33"/>
      <c r="J85" s="25" t="s">
        <v>24</v>
      </c>
    </row>
    <row r="86" spans="1:12" x14ac:dyDescent="0.2">
      <c r="A86" s="33">
        <f t="shared" si="5"/>
        <v>56</v>
      </c>
      <c r="D86" s="38" t="s">
        <v>149</v>
      </c>
      <c r="E86" s="2"/>
      <c r="F86" s="33" t="s">
        <v>150</v>
      </c>
      <c r="G86" s="33"/>
      <c r="H86" s="21"/>
      <c r="I86" s="33"/>
      <c r="J86" s="18" t="s">
        <v>18</v>
      </c>
    </row>
    <row r="87" spans="1:12" x14ac:dyDescent="0.2">
      <c r="A87" s="33">
        <f t="shared" si="5"/>
        <v>57</v>
      </c>
      <c r="D87" s="38" t="s">
        <v>151</v>
      </c>
      <c r="E87" s="2"/>
      <c r="F87" s="33" t="s">
        <v>152</v>
      </c>
      <c r="G87" s="33"/>
      <c r="H87" s="21"/>
      <c r="I87" s="33"/>
      <c r="J87" s="25" t="s">
        <v>24</v>
      </c>
    </row>
    <row r="88" spans="1:12" x14ac:dyDescent="0.2">
      <c r="A88" s="33">
        <f t="shared" si="5"/>
        <v>58</v>
      </c>
      <c r="D88" s="3" t="s">
        <v>153</v>
      </c>
      <c r="F88" s="1">
        <v>908.1</v>
      </c>
      <c r="H88" s="21" t="s">
        <v>72</v>
      </c>
      <c r="J88" s="29" t="s">
        <v>42</v>
      </c>
    </row>
    <row r="89" spans="1:12" x14ac:dyDescent="0.2">
      <c r="A89" s="33">
        <f t="shared" si="5"/>
        <v>59</v>
      </c>
      <c r="D89" s="3" t="s">
        <v>154</v>
      </c>
      <c r="F89" s="33">
        <v>909</v>
      </c>
      <c r="H89" s="21"/>
      <c r="J89" s="18" t="s">
        <v>18</v>
      </c>
    </row>
    <row r="90" spans="1:12" x14ac:dyDescent="0.2">
      <c r="A90" s="33">
        <f t="shared" si="5"/>
        <v>60</v>
      </c>
      <c r="D90" s="3" t="s">
        <v>155</v>
      </c>
      <c r="F90" s="33">
        <v>910</v>
      </c>
      <c r="H90" s="21"/>
      <c r="J90" s="25" t="s">
        <v>24</v>
      </c>
    </row>
    <row r="91" spans="1:12" x14ac:dyDescent="0.2">
      <c r="A91" s="33">
        <f t="shared" si="5"/>
        <v>61</v>
      </c>
      <c r="D91" s="3" t="s">
        <v>156</v>
      </c>
      <c r="F91" s="1" t="s">
        <v>73</v>
      </c>
      <c r="H91" s="21"/>
      <c r="J91" s="25" t="s">
        <v>24</v>
      </c>
    </row>
    <row r="92" spans="1:12" x14ac:dyDescent="0.2">
      <c r="A92" s="33">
        <f t="shared" si="5"/>
        <v>62</v>
      </c>
      <c r="B92" s="4"/>
      <c r="C92" s="4"/>
      <c r="D92" s="34" t="s">
        <v>157</v>
      </c>
      <c r="F92" s="1">
        <v>920.1</v>
      </c>
      <c r="J92" s="27" t="s">
        <v>58</v>
      </c>
      <c r="K92" s="35"/>
      <c r="L92" s="35"/>
    </row>
    <row r="93" spans="1:12" x14ac:dyDescent="0.2">
      <c r="A93" s="33">
        <f t="shared" si="5"/>
        <v>63</v>
      </c>
      <c r="B93" s="4"/>
      <c r="C93" s="4"/>
      <c r="D93" s="34" t="s">
        <v>158</v>
      </c>
      <c r="F93" s="33">
        <v>923</v>
      </c>
      <c r="J93" s="18" t="s">
        <v>18</v>
      </c>
      <c r="K93" s="35"/>
      <c r="L93" s="35"/>
    </row>
    <row r="94" spans="1:12" x14ac:dyDescent="0.2">
      <c r="A94" s="33">
        <f t="shared" si="5"/>
        <v>64</v>
      </c>
      <c r="B94" s="4"/>
      <c r="C94" s="4"/>
      <c r="D94" s="34" t="s">
        <v>159</v>
      </c>
      <c r="F94" s="33">
        <v>926.2</v>
      </c>
      <c r="J94" s="18" t="s">
        <v>18</v>
      </c>
      <c r="K94" s="35"/>
      <c r="L94" s="35"/>
    </row>
    <row r="95" spans="1:12" x14ac:dyDescent="0.2">
      <c r="A95" s="33">
        <f t="shared" si="5"/>
        <v>65</v>
      </c>
      <c r="D95" s="2" t="s">
        <v>160</v>
      </c>
      <c r="E95" s="2"/>
      <c r="F95" s="1">
        <v>930.1</v>
      </c>
      <c r="H95" s="21">
        <v>930100</v>
      </c>
      <c r="J95" s="29" t="s">
        <v>42</v>
      </c>
    </row>
    <row r="96" spans="1:12" ht="6.75" customHeight="1" x14ac:dyDescent="0.2">
      <c r="E96" s="1"/>
      <c r="G96" s="1"/>
      <c r="H96" s="21"/>
      <c r="I96" s="1"/>
      <c r="J96" s="15"/>
    </row>
    <row r="97" spans="1:10" ht="12.75" x14ac:dyDescent="0.25">
      <c r="C97" s="6" t="s">
        <v>74</v>
      </c>
      <c r="E97" s="1"/>
      <c r="G97" s="1"/>
      <c r="H97" s="21"/>
      <c r="I97" s="1"/>
      <c r="J97" s="15"/>
    </row>
    <row r="98" spans="1:10" x14ac:dyDescent="0.2">
      <c r="A98" s="1">
        <f>A95+1</f>
        <v>66</v>
      </c>
      <c r="D98" s="2" t="s">
        <v>75</v>
      </c>
      <c r="F98" s="1">
        <v>403</v>
      </c>
      <c r="H98" s="21"/>
      <c r="J98" s="25" t="s">
        <v>24</v>
      </c>
    </row>
    <row r="99" spans="1:10" x14ac:dyDescent="0.2">
      <c r="A99" s="1">
        <f>A98+1</f>
        <v>67</v>
      </c>
      <c r="D99" s="2" t="s">
        <v>76</v>
      </c>
      <c r="E99" s="2"/>
      <c r="F99" s="1">
        <v>404</v>
      </c>
      <c r="G99" s="1"/>
      <c r="H99" s="21"/>
      <c r="I99" s="1"/>
      <c r="J99" s="25" t="s">
        <v>24</v>
      </c>
    </row>
    <row r="100" spans="1:10" ht="6.75" customHeight="1" x14ac:dyDescent="0.2">
      <c r="H100" s="21"/>
      <c r="J100" s="15"/>
    </row>
    <row r="101" spans="1:10" ht="12.75" x14ac:dyDescent="0.25">
      <c r="C101" s="12" t="s">
        <v>77</v>
      </c>
      <c r="H101" s="21"/>
      <c r="J101" s="15"/>
    </row>
    <row r="102" spans="1:10" x14ac:dyDescent="0.2">
      <c r="A102" s="1">
        <f>A99+1</f>
        <v>68</v>
      </c>
      <c r="D102" s="2" t="s">
        <v>78</v>
      </c>
      <c r="F102" s="1">
        <v>406</v>
      </c>
      <c r="H102" s="21">
        <v>406001</v>
      </c>
      <c r="J102" s="18" t="s">
        <v>18</v>
      </c>
    </row>
    <row r="103" spans="1:10" ht="6.75" customHeight="1" x14ac:dyDescent="0.2">
      <c r="H103" s="21"/>
      <c r="J103" s="15"/>
    </row>
    <row r="104" spans="1:10" ht="12.75" x14ac:dyDescent="0.25">
      <c r="A104" s="4"/>
      <c r="C104" s="12" t="s">
        <v>79</v>
      </c>
      <c r="E104" s="2"/>
      <c r="G104" s="1"/>
      <c r="H104" s="21"/>
      <c r="I104" s="1"/>
      <c r="J104" s="15"/>
    </row>
    <row r="105" spans="1:10" ht="12.75" x14ac:dyDescent="0.25">
      <c r="A105" s="1">
        <f>A102+1</f>
        <v>69</v>
      </c>
      <c r="C105" s="12"/>
      <c r="D105" s="2" t="s">
        <v>80</v>
      </c>
      <c r="E105" s="2"/>
      <c r="F105" s="1" t="s">
        <v>81</v>
      </c>
      <c r="G105" s="1"/>
      <c r="H105" s="21"/>
      <c r="I105" s="1"/>
      <c r="J105" s="18" t="s">
        <v>18</v>
      </c>
    </row>
    <row r="106" spans="1:10" ht="12.75" x14ac:dyDescent="0.25">
      <c r="A106" s="1">
        <f>A105+1</f>
        <v>70</v>
      </c>
      <c r="C106" s="12"/>
      <c r="D106" s="2" t="s">
        <v>82</v>
      </c>
      <c r="E106" s="2"/>
      <c r="F106" s="1" t="s">
        <v>81</v>
      </c>
      <c r="G106" s="1"/>
      <c r="H106" s="21"/>
      <c r="I106" s="1"/>
      <c r="J106" s="25" t="s">
        <v>24</v>
      </c>
    </row>
    <row r="107" spans="1:10" ht="12.75" x14ac:dyDescent="0.25">
      <c r="A107" s="1">
        <f t="shared" ref="A107:A109" si="6">A106+1</f>
        <v>71</v>
      </c>
      <c r="C107" s="12"/>
      <c r="D107" s="2" t="s">
        <v>83</v>
      </c>
      <c r="E107" s="2"/>
      <c r="F107" s="1" t="s">
        <v>81</v>
      </c>
      <c r="G107" s="1"/>
      <c r="H107" s="21"/>
      <c r="I107" s="1"/>
      <c r="J107" s="25" t="s">
        <v>24</v>
      </c>
    </row>
    <row r="108" spans="1:10" ht="12.75" x14ac:dyDescent="0.25">
      <c r="A108" s="1">
        <f t="shared" si="6"/>
        <v>72</v>
      </c>
      <c r="C108" s="12"/>
      <c r="D108" s="2" t="s">
        <v>84</v>
      </c>
      <c r="E108" s="2"/>
      <c r="F108" s="1" t="s">
        <v>81</v>
      </c>
      <c r="G108" s="1"/>
      <c r="H108" s="21"/>
      <c r="I108" s="1"/>
      <c r="J108" s="18" t="s">
        <v>18</v>
      </c>
    </row>
    <row r="109" spans="1:10" ht="12.75" x14ac:dyDescent="0.25">
      <c r="A109" s="1">
        <f t="shared" si="6"/>
        <v>73</v>
      </c>
      <c r="C109" s="12"/>
      <c r="D109" s="2" t="s">
        <v>85</v>
      </c>
      <c r="E109" s="2"/>
      <c r="F109" s="1" t="s">
        <v>81</v>
      </c>
      <c r="G109" s="1"/>
      <c r="H109" s="21"/>
      <c r="I109" s="1"/>
      <c r="J109" s="18" t="s">
        <v>18</v>
      </c>
    </row>
    <row r="110" spans="1:10" ht="5.25" customHeight="1" x14ac:dyDescent="0.2">
      <c r="H110" s="21"/>
      <c r="J110" s="15"/>
    </row>
    <row r="111" spans="1:10" ht="12.75" x14ac:dyDescent="0.25">
      <c r="C111" s="6" t="s">
        <v>86</v>
      </c>
      <c r="H111" s="21"/>
      <c r="J111" s="15"/>
    </row>
    <row r="112" spans="1:10" x14ac:dyDescent="0.2">
      <c r="A112" s="1">
        <f>A109+1</f>
        <v>74</v>
      </c>
      <c r="D112" s="2" t="s">
        <v>87</v>
      </c>
      <c r="F112" s="1" t="s">
        <v>162</v>
      </c>
      <c r="H112" s="21"/>
      <c r="J112" s="25" t="s">
        <v>24</v>
      </c>
    </row>
    <row r="113" spans="1:12" x14ac:dyDescent="0.2">
      <c r="A113" s="1">
        <f>A112+1</f>
        <v>75</v>
      </c>
      <c r="D113" s="2" t="s">
        <v>88</v>
      </c>
      <c r="E113" s="2"/>
      <c r="F113" s="1">
        <v>601.29999999999995</v>
      </c>
      <c r="H113" s="21"/>
      <c r="J113" s="27" t="s">
        <v>58</v>
      </c>
    </row>
    <row r="114" spans="1:12" x14ac:dyDescent="0.2">
      <c r="A114" s="32">
        <f>A113+1</f>
        <v>76</v>
      </c>
      <c r="D114" s="2" t="s">
        <v>129</v>
      </c>
      <c r="E114" s="2"/>
      <c r="F114" s="32" t="s">
        <v>161</v>
      </c>
      <c r="H114" s="21"/>
      <c r="J114" s="25" t="s">
        <v>24</v>
      </c>
      <c r="K114" s="35"/>
      <c r="L114" s="35"/>
    </row>
    <row r="115" spans="1:12" x14ac:dyDescent="0.2">
      <c r="A115" s="4"/>
      <c r="D115" s="2" t="s">
        <v>89</v>
      </c>
      <c r="E115" s="2"/>
      <c r="H115" s="21"/>
      <c r="J115" s="15"/>
    </row>
    <row r="116" spans="1:12" x14ac:dyDescent="0.2">
      <c r="A116" s="1">
        <f>A114+1</f>
        <v>77</v>
      </c>
      <c r="D116" s="2" t="s">
        <v>90</v>
      </c>
      <c r="E116" s="1"/>
      <c r="F116" s="1">
        <v>601.9</v>
      </c>
      <c r="G116" s="1"/>
      <c r="H116" s="21">
        <v>601906</v>
      </c>
      <c r="I116" s="1"/>
      <c r="J116" s="18" t="s">
        <v>18</v>
      </c>
    </row>
    <row r="117" spans="1:12" x14ac:dyDescent="0.2">
      <c r="A117" s="1">
        <f>A116+1</f>
        <v>78</v>
      </c>
      <c r="D117" s="2" t="s">
        <v>91</v>
      </c>
      <c r="E117" s="1"/>
      <c r="F117" s="1">
        <v>602</v>
      </c>
      <c r="G117" s="1"/>
      <c r="H117" s="21">
        <v>602008</v>
      </c>
      <c r="I117" s="1"/>
      <c r="J117" s="18" t="s">
        <v>18</v>
      </c>
    </row>
    <row r="118" spans="1:12" x14ac:dyDescent="0.2">
      <c r="D118" s="2" t="s">
        <v>92</v>
      </c>
      <c r="E118" s="1"/>
      <c r="G118" s="1"/>
      <c r="H118" s="21"/>
      <c r="I118" s="1"/>
      <c r="J118" s="15"/>
    </row>
    <row r="119" spans="1:12" x14ac:dyDescent="0.2">
      <c r="A119" s="1">
        <f>A117+1</f>
        <v>79</v>
      </c>
      <c r="D119" s="2" t="s">
        <v>93</v>
      </c>
      <c r="E119" s="1"/>
      <c r="F119" s="1">
        <v>601.5</v>
      </c>
      <c r="G119" s="1"/>
      <c r="H119" s="21"/>
      <c r="I119" s="1"/>
      <c r="J119" s="25" t="s">
        <v>24</v>
      </c>
    </row>
    <row r="120" spans="1:12" x14ac:dyDescent="0.2">
      <c r="A120" s="1">
        <f>A119+1</f>
        <v>80</v>
      </c>
      <c r="D120" s="2" t="s">
        <v>94</v>
      </c>
      <c r="E120" s="1"/>
      <c r="F120" s="1" t="s">
        <v>163</v>
      </c>
      <c r="G120" s="1"/>
      <c r="H120" s="21" t="s">
        <v>95</v>
      </c>
      <c r="I120" s="1"/>
      <c r="J120" s="18" t="s">
        <v>18</v>
      </c>
    </row>
    <row r="121" spans="1:12" x14ac:dyDescent="0.2">
      <c r="A121" s="31">
        <f>A120+1</f>
        <v>81</v>
      </c>
      <c r="D121" s="2" t="s">
        <v>96</v>
      </c>
      <c r="E121" s="31"/>
      <c r="F121" s="31">
        <v>602.1</v>
      </c>
      <c r="G121" s="31"/>
      <c r="H121" s="21">
        <v>602103</v>
      </c>
      <c r="I121" s="31"/>
      <c r="J121" s="18" t="s">
        <v>18</v>
      </c>
    </row>
    <row r="122" spans="1:12" x14ac:dyDescent="0.2">
      <c r="A122" s="1">
        <f>A121+1</f>
        <v>82</v>
      </c>
      <c r="D122" s="2" t="s">
        <v>117</v>
      </c>
      <c r="E122" s="1"/>
      <c r="F122" s="1">
        <v>601.5</v>
      </c>
      <c r="G122" s="1"/>
      <c r="H122" s="21">
        <v>602103</v>
      </c>
      <c r="I122" s="1"/>
      <c r="J122" s="18" t="s">
        <v>18</v>
      </c>
      <c r="K122" s="35"/>
      <c r="L122" s="35"/>
    </row>
    <row r="123" spans="1:12" ht="6.75" customHeight="1" x14ac:dyDescent="0.2">
      <c r="E123" s="1"/>
      <c r="G123" s="1"/>
      <c r="H123" s="21"/>
      <c r="I123" s="1"/>
      <c r="J123" s="15"/>
    </row>
    <row r="124" spans="1:12" ht="12.75" x14ac:dyDescent="0.25">
      <c r="A124" s="1">
        <f>A122+1</f>
        <v>83</v>
      </c>
      <c r="C124" s="6" t="s">
        <v>97</v>
      </c>
      <c r="E124" s="2"/>
      <c r="F124" s="11" t="s">
        <v>98</v>
      </c>
      <c r="G124" s="2"/>
      <c r="H124" s="21"/>
      <c r="I124" s="2"/>
      <c r="J124" s="25" t="s">
        <v>24</v>
      </c>
    </row>
    <row r="125" spans="1:12" ht="12.75" x14ac:dyDescent="0.25">
      <c r="C125" s="6"/>
      <c r="E125" s="2"/>
      <c r="F125" s="11"/>
      <c r="G125" s="2"/>
      <c r="H125" s="21"/>
      <c r="I125" s="2"/>
      <c r="J125" s="15"/>
    </row>
    <row r="126" spans="1:12" ht="12.75" x14ac:dyDescent="0.25">
      <c r="A126" s="1">
        <f>A124+1</f>
        <v>84</v>
      </c>
      <c r="C126" s="12" t="s">
        <v>99</v>
      </c>
      <c r="E126" s="2"/>
      <c r="F126" s="1" t="s">
        <v>100</v>
      </c>
      <c r="G126" s="2"/>
      <c r="H126" s="21"/>
      <c r="I126" s="2"/>
      <c r="J126" s="18" t="s">
        <v>18</v>
      </c>
    </row>
    <row r="127" spans="1:12" x14ac:dyDescent="0.2">
      <c r="C127" s="3"/>
      <c r="E127" s="2"/>
      <c r="F127" s="11"/>
      <c r="G127" s="2"/>
      <c r="H127" s="21"/>
      <c r="I127" s="2"/>
      <c r="J127" s="15"/>
    </row>
    <row r="128" spans="1:12" ht="15.75" x14ac:dyDescent="0.3">
      <c r="B128" s="13" t="s">
        <v>101</v>
      </c>
      <c r="E128" s="2"/>
      <c r="G128" s="1"/>
      <c r="H128" s="21"/>
      <c r="I128" s="1"/>
      <c r="J128" s="15"/>
    </row>
    <row r="129" spans="1:10" ht="12.75" x14ac:dyDescent="0.25">
      <c r="C129" s="6" t="s">
        <v>102</v>
      </c>
      <c r="H129" s="21"/>
      <c r="J129" s="15"/>
    </row>
    <row r="130" spans="1:10" x14ac:dyDescent="0.2">
      <c r="A130" s="1">
        <f>A126+1</f>
        <v>85</v>
      </c>
      <c r="D130" s="3" t="s">
        <v>118</v>
      </c>
      <c r="E130" s="2"/>
      <c r="F130" s="1">
        <v>101</v>
      </c>
      <c r="H130" s="21"/>
      <c r="J130" s="25" t="s">
        <v>24</v>
      </c>
    </row>
    <row r="131" spans="1:10" x14ac:dyDescent="0.2">
      <c r="A131" s="1">
        <f>A130+1</f>
        <v>86</v>
      </c>
      <c r="D131" s="3" t="s">
        <v>119</v>
      </c>
      <c r="E131" s="1"/>
      <c r="F131" s="1">
        <v>101</v>
      </c>
      <c r="G131" s="1"/>
      <c r="H131" s="21"/>
      <c r="I131" s="1"/>
      <c r="J131" s="25" t="s">
        <v>24</v>
      </c>
    </row>
    <row r="132" spans="1:10" x14ac:dyDescent="0.2">
      <c r="E132" s="1"/>
      <c r="G132" s="1"/>
      <c r="H132" s="21"/>
      <c r="I132" s="1"/>
      <c r="J132" s="15"/>
    </row>
    <row r="133" spans="1:10" ht="12.75" x14ac:dyDescent="0.25">
      <c r="C133" s="12" t="s">
        <v>103</v>
      </c>
      <c r="E133" s="1"/>
      <c r="G133" s="1"/>
      <c r="H133" s="21"/>
      <c r="I133" s="1"/>
      <c r="J133" s="15"/>
    </row>
    <row r="134" spans="1:10" x14ac:dyDescent="0.2">
      <c r="A134" s="1">
        <f>A131+1</f>
        <v>87</v>
      </c>
      <c r="D134" s="3" t="s">
        <v>104</v>
      </c>
      <c r="E134" s="1"/>
      <c r="F134" s="1">
        <v>108</v>
      </c>
      <c r="G134" s="1"/>
      <c r="H134" s="21"/>
      <c r="I134" s="1"/>
      <c r="J134" s="25" t="s">
        <v>24</v>
      </c>
    </row>
    <row r="135" spans="1:10" x14ac:dyDescent="0.2">
      <c r="A135" s="1">
        <f>A134+1</f>
        <v>88</v>
      </c>
      <c r="D135" s="3" t="s">
        <v>105</v>
      </c>
      <c r="E135" s="1"/>
      <c r="F135" s="1">
        <v>111</v>
      </c>
      <c r="G135" s="1"/>
      <c r="H135" s="21"/>
      <c r="I135" s="1"/>
      <c r="J135" s="25" t="s">
        <v>24</v>
      </c>
    </row>
    <row r="136" spans="1:10" x14ac:dyDescent="0.2">
      <c r="H136" s="21"/>
      <c r="J136" s="15"/>
    </row>
    <row r="137" spans="1:10" ht="12.75" x14ac:dyDescent="0.25">
      <c r="C137" s="6" t="s">
        <v>106</v>
      </c>
      <c r="E137" s="2"/>
      <c r="G137" s="1"/>
      <c r="H137" s="21"/>
      <c r="I137" s="1"/>
      <c r="J137" s="15"/>
    </row>
    <row r="138" spans="1:10" x14ac:dyDescent="0.2">
      <c r="A138" s="1">
        <f>A135+1</f>
        <v>89</v>
      </c>
      <c r="C138" s="3"/>
      <c r="D138" s="4" t="s">
        <v>107</v>
      </c>
      <c r="E138" s="2"/>
      <c r="F138" s="1">
        <v>154</v>
      </c>
      <c r="G138" s="1"/>
      <c r="H138" s="21" t="s">
        <v>108</v>
      </c>
      <c r="I138" s="1"/>
      <c r="J138" s="18" t="s">
        <v>18</v>
      </c>
    </row>
    <row r="139" spans="1:10" x14ac:dyDescent="0.2">
      <c r="A139" s="1">
        <f>A138+1</f>
        <v>90</v>
      </c>
      <c r="D139" s="2" t="s">
        <v>109</v>
      </c>
      <c r="F139" s="1">
        <v>163</v>
      </c>
      <c r="H139" s="21" t="s">
        <v>108</v>
      </c>
      <c r="J139" s="18" t="s">
        <v>18</v>
      </c>
    </row>
    <row r="140" spans="1:10" x14ac:dyDescent="0.2">
      <c r="H140" s="21"/>
      <c r="J140" s="15"/>
    </row>
    <row r="141" spans="1:10" ht="12.75" x14ac:dyDescent="0.25">
      <c r="A141" s="1">
        <f>A139+1</f>
        <v>91</v>
      </c>
      <c r="C141" s="6" t="s">
        <v>120</v>
      </c>
      <c r="F141" s="1" t="s">
        <v>110</v>
      </c>
      <c r="J141" s="25" t="s">
        <v>24</v>
      </c>
    </row>
    <row r="142" spans="1:10" ht="12.75" x14ac:dyDescent="0.25">
      <c r="A142" s="1">
        <f>A141+1</f>
        <v>92</v>
      </c>
      <c r="C142" s="6"/>
      <c r="D142" s="4" t="s">
        <v>164</v>
      </c>
      <c r="F142" s="1" t="s">
        <v>121</v>
      </c>
      <c r="J142" s="18" t="s">
        <v>18</v>
      </c>
    </row>
    <row r="143" spans="1:10" x14ac:dyDescent="0.2">
      <c r="J143" s="15"/>
    </row>
    <row r="144" spans="1:10" ht="12.75" x14ac:dyDescent="0.25">
      <c r="A144" s="1">
        <f>A142+1</f>
        <v>93</v>
      </c>
      <c r="C144" s="41" t="s">
        <v>128</v>
      </c>
      <c r="D144" s="34"/>
      <c r="E144" s="2"/>
      <c r="F144" s="1">
        <v>105</v>
      </c>
      <c r="H144" s="1" t="s">
        <v>111</v>
      </c>
      <c r="J144" s="18" t="s">
        <v>18</v>
      </c>
    </row>
    <row r="145" spans="1:12" ht="12.75" x14ac:dyDescent="0.25">
      <c r="A145" s="31">
        <f t="shared" ref="A145:A150" si="7">A144+1</f>
        <v>94</v>
      </c>
      <c r="C145" s="6"/>
      <c r="D145" s="3" t="s">
        <v>126</v>
      </c>
      <c r="E145" s="2"/>
      <c r="F145" s="31">
        <v>105</v>
      </c>
      <c r="H145" s="31"/>
      <c r="J145" s="29" t="s">
        <v>42</v>
      </c>
      <c r="K145" s="35"/>
      <c r="L145" s="35"/>
    </row>
    <row r="146" spans="1:12" ht="12.75" x14ac:dyDescent="0.25">
      <c r="A146" s="31">
        <f t="shared" si="7"/>
        <v>95</v>
      </c>
      <c r="C146" s="6"/>
      <c r="D146" s="3" t="s">
        <v>125</v>
      </c>
      <c r="E146" s="2"/>
      <c r="F146" s="31">
        <v>105</v>
      </c>
      <c r="H146" s="31"/>
      <c r="J146" s="29" t="s">
        <v>42</v>
      </c>
      <c r="K146" s="35"/>
      <c r="L146" s="35"/>
    </row>
    <row r="147" spans="1:12" ht="12.75" x14ac:dyDescent="0.25">
      <c r="A147" s="31">
        <f t="shared" si="7"/>
        <v>96</v>
      </c>
      <c r="C147" s="6"/>
      <c r="D147" s="3" t="s">
        <v>124</v>
      </c>
      <c r="E147" s="2"/>
      <c r="F147" s="31">
        <v>105</v>
      </c>
      <c r="H147" s="31"/>
      <c r="J147" s="25" t="s">
        <v>24</v>
      </c>
    </row>
    <row r="148" spans="1:12" ht="12.75" x14ac:dyDescent="0.25">
      <c r="A148" s="31">
        <f t="shared" si="7"/>
        <v>97</v>
      </c>
      <c r="C148" s="6"/>
      <c r="D148" s="3" t="s">
        <v>127</v>
      </c>
      <c r="E148" s="2"/>
      <c r="F148" s="31">
        <v>105</v>
      </c>
      <c r="H148" s="31"/>
      <c r="J148" s="25" t="s">
        <v>24</v>
      </c>
    </row>
    <row r="149" spans="1:12" x14ac:dyDescent="0.2">
      <c r="A149" s="1">
        <f t="shared" si="7"/>
        <v>98</v>
      </c>
      <c r="C149" s="3"/>
      <c r="D149" s="3" t="s">
        <v>123</v>
      </c>
      <c r="E149" s="2"/>
      <c r="F149" s="1">
        <v>105</v>
      </c>
      <c r="J149" s="25" t="s">
        <v>24</v>
      </c>
    </row>
    <row r="150" spans="1:12" x14ac:dyDescent="0.2">
      <c r="A150" s="1">
        <f t="shared" si="7"/>
        <v>99</v>
      </c>
      <c r="C150" s="3"/>
      <c r="D150" s="2" t="s">
        <v>122</v>
      </c>
      <c r="E150" s="2"/>
      <c r="F150" s="1">
        <v>105</v>
      </c>
      <c r="J150" s="25" t="s">
        <v>24</v>
      </c>
    </row>
    <row r="151" spans="1:12" x14ac:dyDescent="0.2">
      <c r="E151" s="1"/>
      <c r="G151" s="1"/>
      <c r="H151" s="1"/>
      <c r="I151" s="1"/>
      <c r="J151" s="15"/>
    </row>
    <row r="152" spans="1:12" ht="12.75" x14ac:dyDescent="0.25">
      <c r="A152" s="1">
        <f>A150+1</f>
        <v>100</v>
      </c>
      <c r="C152" s="12" t="s">
        <v>112</v>
      </c>
      <c r="E152" s="1"/>
      <c r="F152" s="1" t="s">
        <v>113</v>
      </c>
      <c r="G152" s="1"/>
      <c r="H152" s="1"/>
      <c r="I152" s="1"/>
      <c r="J152" s="25" t="s">
        <v>24</v>
      </c>
    </row>
    <row r="153" spans="1:12" x14ac:dyDescent="0.2">
      <c r="E153" s="1"/>
      <c r="G153" s="1"/>
      <c r="H153" s="1"/>
      <c r="I153" s="1"/>
      <c r="J153" s="15"/>
    </row>
    <row r="154" spans="1:12" ht="12.75" x14ac:dyDescent="0.25">
      <c r="A154" s="1">
        <f>A152+1</f>
        <v>101</v>
      </c>
      <c r="C154" s="12" t="s">
        <v>114</v>
      </c>
      <c r="E154" s="1"/>
      <c r="F154" s="1">
        <v>252</v>
      </c>
      <c r="G154" s="1"/>
      <c r="H154" s="1"/>
      <c r="I154" s="1"/>
      <c r="J154" s="25" t="s">
        <v>24</v>
      </c>
    </row>
    <row r="155" spans="1:12" x14ac:dyDescent="0.2">
      <c r="E155" s="1"/>
      <c r="G155" s="1"/>
      <c r="H155" s="1"/>
      <c r="I155" s="1"/>
      <c r="J155" s="15"/>
    </row>
    <row r="156" spans="1:12" ht="12.75" x14ac:dyDescent="0.25">
      <c r="A156" s="1">
        <f>A154+1</f>
        <v>102</v>
      </c>
      <c r="C156" s="12" t="s">
        <v>115</v>
      </c>
      <c r="E156" s="1"/>
      <c r="F156" s="1" t="s">
        <v>165</v>
      </c>
      <c r="G156" s="1"/>
      <c r="H156" s="1"/>
      <c r="I156" s="1"/>
      <c r="J156" s="25" t="s">
        <v>24</v>
      </c>
    </row>
    <row r="157" spans="1:12" x14ac:dyDescent="0.2">
      <c r="E157" s="1"/>
      <c r="G157" s="1"/>
      <c r="H157" s="1"/>
      <c r="I157" s="1"/>
      <c r="J157" s="1"/>
    </row>
    <row r="158" spans="1:12" x14ac:dyDescent="0.2">
      <c r="E158" s="1"/>
      <c r="G158" s="1"/>
      <c r="H158" s="1"/>
      <c r="I158" s="1"/>
      <c r="J158" s="1"/>
    </row>
    <row r="159" spans="1:12" x14ac:dyDescent="0.2">
      <c r="E159" s="1"/>
      <c r="G159" s="1"/>
      <c r="H159" s="1"/>
      <c r="I159" s="1"/>
      <c r="J159" s="1"/>
    </row>
    <row r="161" spans="5:10" x14ac:dyDescent="0.2">
      <c r="E161" s="2"/>
      <c r="G161" s="1"/>
      <c r="H161" s="1"/>
      <c r="I161" s="1"/>
      <c r="J161" s="2"/>
    </row>
    <row r="163" spans="5:10" x14ac:dyDescent="0.2">
      <c r="E163" s="2"/>
      <c r="J163" s="2"/>
    </row>
    <row r="164" spans="5:10" x14ac:dyDescent="0.2">
      <c r="E164" s="1"/>
      <c r="G164" s="1"/>
      <c r="H164" s="1"/>
      <c r="I164" s="1"/>
      <c r="J164" s="1"/>
    </row>
    <row r="165" spans="5:10" x14ac:dyDescent="0.2">
      <c r="E165" s="1"/>
      <c r="G165" s="1"/>
      <c r="H165" s="1"/>
      <c r="I165" s="1"/>
      <c r="J165" s="1"/>
    </row>
    <row r="166" spans="5:10" x14ac:dyDescent="0.2">
      <c r="E166" s="1"/>
      <c r="G166" s="1"/>
      <c r="H166" s="1"/>
      <c r="I166" s="1"/>
      <c r="J166" s="1"/>
    </row>
    <row r="167" spans="5:10" x14ac:dyDescent="0.2">
      <c r="E167" s="1"/>
      <c r="G167" s="1"/>
      <c r="H167" s="1"/>
      <c r="I167" s="1"/>
      <c r="J167" s="1"/>
    </row>
    <row r="168" spans="5:10" x14ac:dyDescent="0.2">
      <c r="E168" s="1"/>
      <c r="G168" s="1"/>
      <c r="H168" s="1"/>
      <c r="I168" s="1"/>
      <c r="J168" s="1"/>
    </row>
    <row r="169" spans="5:10" x14ac:dyDescent="0.2">
      <c r="E169" s="1"/>
      <c r="G169" s="1"/>
      <c r="H169" s="1"/>
      <c r="I169" s="1"/>
      <c r="J169" s="1"/>
    </row>
    <row r="170" spans="5:10" x14ac:dyDescent="0.2">
      <c r="E170" s="1"/>
      <c r="G170" s="1"/>
      <c r="H170" s="1"/>
      <c r="I170" s="1"/>
      <c r="J170" s="1"/>
    </row>
    <row r="171" spans="5:10" x14ac:dyDescent="0.2">
      <c r="E171" s="1"/>
      <c r="G171" s="1"/>
      <c r="H171" s="1"/>
      <c r="I171" s="1"/>
      <c r="J171" s="1"/>
    </row>
    <row r="172" spans="5:10" x14ac:dyDescent="0.2">
      <c r="E172" s="1"/>
      <c r="G172" s="1"/>
      <c r="H172" s="1"/>
      <c r="I172" s="1"/>
      <c r="J172" s="1"/>
    </row>
    <row r="174" spans="5:10" x14ac:dyDescent="0.2">
      <c r="E174" s="2"/>
      <c r="G174" s="1"/>
      <c r="H174" s="1"/>
      <c r="I174" s="1"/>
      <c r="J174" s="2"/>
    </row>
    <row r="176" spans="5:10" x14ac:dyDescent="0.2">
      <c r="E176" s="2"/>
      <c r="G176" s="1"/>
      <c r="H176" s="1"/>
      <c r="I176" s="1"/>
      <c r="J176" s="2"/>
    </row>
    <row r="178" spans="1:10" x14ac:dyDescent="0.2">
      <c r="A178" s="42"/>
      <c r="B178" s="42"/>
      <c r="C178" s="42"/>
      <c r="D178" s="42"/>
      <c r="E178" s="42"/>
      <c r="F178" s="42"/>
      <c r="G178" s="42"/>
      <c r="H178" s="42"/>
      <c r="I178" s="42"/>
      <c r="J178" s="42"/>
    </row>
    <row r="179" spans="1:10" x14ac:dyDescent="0.2">
      <c r="A179" s="42"/>
      <c r="B179" s="42"/>
      <c r="C179" s="42"/>
      <c r="D179" s="42"/>
      <c r="E179" s="42"/>
      <c r="F179" s="42"/>
      <c r="G179" s="42"/>
      <c r="H179" s="42"/>
      <c r="I179" s="42"/>
      <c r="J179" s="42"/>
    </row>
    <row r="180" spans="1:10" x14ac:dyDescent="0.2">
      <c r="A180" s="46"/>
      <c r="B180" s="46"/>
      <c r="C180" s="46"/>
      <c r="D180" s="46"/>
      <c r="E180" s="46"/>
      <c r="F180" s="46"/>
      <c r="G180" s="46"/>
      <c r="H180" s="46"/>
      <c r="I180" s="46"/>
      <c r="J180" s="46"/>
    </row>
    <row r="181" spans="1:10" x14ac:dyDescent="0.2">
      <c r="A181" s="42"/>
      <c r="B181" s="42"/>
      <c r="C181" s="42"/>
      <c r="D181" s="42"/>
      <c r="E181" s="42"/>
      <c r="F181" s="42"/>
      <c r="G181" s="42"/>
      <c r="H181" s="42"/>
      <c r="I181" s="42"/>
      <c r="J181" s="42"/>
    </row>
    <row r="183" spans="1:10" x14ac:dyDescent="0.2">
      <c r="E183" s="1"/>
      <c r="J183" s="1"/>
    </row>
    <row r="184" spans="1:10" x14ac:dyDescent="0.2">
      <c r="E184" s="1"/>
      <c r="G184" s="1"/>
      <c r="H184" s="1"/>
      <c r="I184" s="1"/>
      <c r="J184" s="1"/>
    </row>
    <row r="185" spans="1:10" x14ac:dyDescent="0.2">
      <c r="E185" s="1"/>
      <c r="G185" s="1"/>
      <c r="H185" s="1"/>
      <c r="I185" s="1"/>
      <c r="J185" s="1"/>
    </row>
    <row r="186" spans="1:10" x14ac:dyDescent="0.2">
      <c r="E186" s="2"/>
      <c r="G186" s="2"/>
      <c r="H186" s="2"/>
      <c r="I186" s="2"/>
    </row>
    <row r="187" spans="1:10" x14ac:dyDescent="0.2">
      <c r="E187" s="2"/>
      <c r="J187" s="2"/>
    </row>
    <row r="188" spans="1:10" x14ac:dyDescent="0.2">
      <c r="E188" s="2"/>
      <c r="J188" s="2"/>
    </row>
    <row r="189" spans="1:10" x14ac:dyDescent="0.2">
      <c r="E189" s="1"/>
      <c r="G189" s="1"/>
      <c r="H189" s="1"/>
      <c r="I189" s="1"/>
      <c r="J189" s="1"/>
    </row>
    <row r="190" spans="1:10" x14ac:dyDescent="0.2">
      <c r="E190" s="1"/>
      <c r="G190" s="1"/>
      <c r="H190" s="1"/>
      <c r="I190" s="1"/>
      <c r="J190" s="1"/>
    </row>
    <row r="191" spans="1:10" x14ac:dyDescent="0.2">
      <c r="E191" s="1"/>
      <c r="G191" s="1"/>
      <c r="H191" s="1"/>
      <c r="I191" s="1"/>
      <c r="J191" s="1"/>
    </row>
    <row r="192" spans="1:10" x14ac:dyDescent="0.2">
      <c r="E192" s="1"/>
      <c r="G192" s="1"/>
      <c r="H192" s="1"/>
      <c r="I192" s="1"/>
      <c r="J192" s="1"/>
    </row>
    <row r="193" spans="1:11" x14ac:dyDescent="0.2">
      <c r="E193" s="1"/>
      <c r="G193" s="1"/>
      <c r="H193" s="1"/>
      <c r="I193" s="1"/>
      <c r="J193" s="1"/>
    </row>
    <row r="195" spans="1:11" x14ac:dyDescent="0.2">
      <c r="E195" s="2"/>
      <c r="G195" s="1"/>
      <c r="H195" s="1"/>
      <c r="I195" s="1"/>
      <c r="J195" s="2"/>
    </row>
    <row r="198" spans="1:11" x14ac:dyDescent="0.2">
      <c r="E198" s="2"/>
      <c r="J198" s="2"/>
    </row>
    <row r="199" spans="1:11" x14ac:dyDescent="0.2">
      <c r="E199" s="2"/>
      <c r="J199" s="2"/>
    </row>
    <row r="200" spans="1:11" x14ac:dyDescent="0.2">
      <c r="E200" s="1"/>
      <c r="G200" s="1"/>
      <c r="H200" s="1"/>
      <c r="I200" s="1"/>
      <c r="J200" s="1"/>
    </row>
    <row r="201" spans="1:11" x14ac:dyDescent="0.2">
      <c r="E201" s="1"/>
      <c r="G201" s="1"/>
      <c r="H201" s="1"/>
      <c r="I201" s="1"/>
      <c r="J201" s="1"/>
    </row>
    <row r="202" spans="1:11" x14ac:dyDescent="0.2">
      <c r="E202" s="1"/>
      <c r="G202" s="1"/>
      <c r="H202" s="1"/>
      <c r="I202" s="1"/>
      <c r="J202" s="1"/>
    </row>
    <row r="203" spans="1:11" x14ac:dyDescent="0.2">
      <c r="E203" s="1"/>
      <c r="G203" s="1"/>
      <c r="H203" s="1"/>
      <c r="I203" s="1"/>
      <c r="J203" s="1"/>
    </row>
    <row r="204" spans="1:11" x14ac:dyDescent="0.2">
      <c r="A204" s="11"/>
      <c r="B204" s="3"/>
      <c r="C204" s="3"/>
      <c r="D204" s="3"/>
      <c r="E204" s="1"/>
      <c r="G204" s="1"/>
      <c r="H204" s="1"/>
      <c r="I204" s="1"/>
      <c r="J204" s="11"/>
      <c r="K204" s="2" t="s">
        <v>116</v>
      </c>
    </row>
    <row r="206" spans="1:11" x14ac:dyDescent="0.2">
      <c r="E206" s="2"/>
      <c r="J206" s="2"/>
    </row>
    <row r="207" spans="1:11" x14ac:dyDescent="0.2">
      <c r="E207" s="2"/>
      <c r="G207" s="1"/>
      <c r="H207" s="1"/>
      <c r="I207" s="1"/>
      <c r="J207" s="2"/>
    </row>
    <row r="208" spans="1:11" x14ac:dyDescent="0.2">
      <c r="E208" s="2"/>
      <c r="G208" s="1"/>
      <c r="H208" s="1"/>
      <c r="I208" s="1"/>
      <c r="J208" s="2"/>
    </row>
    <row r="209" spans="5:10" x14ac:dyDescent="0.2">
      <c r="E209" s="2"/>
      <c r="G209" s="1"/>
      <c r="H209" s="1"/>
      <c r="I209" s="1"/>
      <c r="J209" s="2"/>
    </row>
    <row r="210" spans="5:10" x14ac:dyDescent="0.2">
      <c r="E210" s="2"/>
      <c r="G210" s="1"/>
      <c r="H210" s="1"/>
      <c r="I210" s="1"/>
      <c r="J210" s="2"/>
    </row>
    <row r="211" spans="5:10" x14ac:dyDescent="0.2">
      <c r="E211" s="2"/>
      <c r="J211" s="2"/>
    </row>
    <row r="212" spans="5:10" x14ac:dyDescent="0.2">
      <c r="E212" s="1"/>
      <c r="G212" s="1"/>
      <c r="H212" s="1"/>
      <c r="I212" s="1"/>
      <c r="J212" s="1"/>
    </row>
    <row r="213" spans="5:10" x14ac:dyDescent="0.2">
      <c r="E213" s="1"/>
      <c r="G213" s="1"/>
      <c r="H213" s="1"/>
      <c r="I213" s="1"/>
      <c r="J213" s="1"/>
    </row>
    <row r="214" spans="5:10" x14ac:dyDescent="0.2">
      <c r="E214" s="1"/>
      <c r="G214" s="1"/>
      <c r="H214" s="1"/>
      <c r="I214" s="1"/>
      <c r="J214" s="1"/>
    </row>
    <row r="215" spans="5:10" x14ac:dyDescent="0.2">
      <c r="E215" s="1"/>
      <c r="G215" s="1"/>
      <c r="H215" s="1"/>
      <c r="I215" s="1"/>
      <c r="J215" s="1"/>
    </row>
    <row r="216" spans="5:10" x14ac:dyDescent="0.2">
      <c r="E216" s="1"/>
      <c r="G216" s="1"/>
      <c r="H216" s="1"/>
      <c r="I216" s="1"/>
      <c r="J216" s="1"/>
    </row>
    <row r="217" spans="5:10" x14ac:dyDescent="0.2">
      <c r="E217" s="1"/>
      <c r="G217" s="1"/>
      <c r="H217" s="1"/>
      <c r="I217" s="1"/>
      <c r="J217" s="1"/>
    </row>
    <row r="218" spans="5:10" x14ac:dyDescent="0.2">
      <c r="E218" s="1"/>
      <c r="G218" s="1"/>
      <c r="H218" s="1"/>
      <c r="I218" s="1"/>
      <c r="J218" s="1"/>
    </row>
    <row r="219" spans="5:10" x14ac:dyDescent="0.2">
      <c r="E219" s="1"/>
      <c r="G219" s="1"/>
      <c r="H219" s="1"/>
      <c r="I219" s="1"/>
      <c r="J219" s="1"/>
    </row>
    <row r="220" spans="5:10" x14ac:dyDescent="0.2">
      <c r="E220" s="1"/>
      <c r="G220" s="1"/>
      <c r="H220" s="1"/>
      <c r="I220" s="1"/>
      <c r="J220" s="1"/>
    </row>
    <row r="221" spans="5:10" x14ac:dyDescent="0.2">
      <c r="E221" s="1"/>
      <c r="G221" s="1"/>
      <c r="H221" s="1"/>
      <c r="I221" s="1"/>
      <c r="J221" s="1"/>
    </row>
    <row r="222" spans="5:10" x14ac:dyDescent="0.2">
      <c r="E222" s="1"/>
      <c r="G222" s="1"/>
      <c r="H222" s="1"/>
      <c r="I222" s="1"/>
      <c r="J222" s="1"/>
    </row>
    <row r="223" spans="5:10" x14ac:dyDescent="0.2">
      <c r="E223" s="1"/>
      <c r="G223" s="1"/>
      <c r="H223" s="1"/>
      <c r="I223" s="1"/>
      <c r="J223" s="1"/>
    </row>
    <row r="224" spans="5:10" x14ac:dyDescent="0.2">
      <c r="E224" s="1"/>
      <c r="G224" s="1"/>
      <c r="H224" s="1"/>
      <c r="I224" s="1"/>
      <c r="J224" s="1"/>
    </row>
    <row r="226" spans="5:10" x14ac:dyDescent="0.2">
      <c r="E226" s="2"/>
      <c r="G226" s="1"/>
      <c r="H226" s="1"/>
      <c r="I226" s="1"/>
      <c r="J226" s="2"/>
    </row>
    <row r="228" spans="5:10" x14ac:dyDescent="0.2">
      <c r="E228" s="2"/>
      <c r="J228" s="2"/>
    </row>
    <row r="229" spans="5:10" x14ac:dyDescent="0.2">
      <c r="E229" s="1"/>
      <c r="G229" s="1"/>
      <c r="H229" s="1"/>
      <c r="I229" s="1"/>
      <c r="J229" s="1"/>
    </row>
    <row r="231" spans="5:10" x14ac:dyDescent="0.2">
      <c r="E231" s="2"/>
      <c r="G231" s="1"/>
      <c r="H231" s="1"/>
      <c r="I231" s="1"/>
      <c r="J231" s="2"/>
    </row>
    <row r="233" spans="5:10" x14ac:dyDescent="0.2">
      <c r="E233" s="2"/>
      <c r="J233" s="2"/>
    </row>
    <row r="234" spans="5:10" x14ac:dyDescent="0.2">
      <c r="E234" s="2"/>
      <c r="G234" s="1"/>
      <c r="H234" s="1"/>
      <c r="I234" s="1"/>
      <c r="J234" s="2"/>
    </row>
    <row r="237" spans="5:10" x14ac:dyDescent="0.2">
      <c r="E237" s="2"/>
      <c r="J237" s="2"/>
    </row>
    <row r="238" spans="5:10" x14ac:dyDescent="0.2">
      <c r="E238" s="2"/>
      <c r="G238" s="1"/>
      <c r="H238" s="1"/>
      <c r="I238" s="1"/>
      <c r="J238" s="2"/>
    </row>
    <row r="239" spans="5:10" x14ac:dyDescent="0.2">
      <c r="E239" s="2"/>
      <c r="G239" s="1"/>
      <c r="H239" s="1"/>
      <c r="I239" s="1"/>
      <c r="J239" s="2"/>
    </row>
    <row r="240" spans="5:10" x14ac:dyDescent="0.2">
      <c r="E240" s="2"/>
      <c r="G240" s="1"/>
      <c r="H240" s="1"/>
      <c r="I240" s="1"/>
      <c r="J240" s="2"/>
    </row>
    <row r="241" spans="5:10" x14ac:dyDescent="0.2">
      <c r="E241" s="2"/>
      <c r="G241" s="1"/>
      <c r="H241" s="1"/>
      <c r="I241" s="1"/>
      <c r="J241" s="2"/>
    </row>
    <row r="242" spans="5:10" x14ac:dyDescent="0.2">
      <c r="E242" s="2"/>
      <c r="G242" s="1"/>
      <c r="H242" s="1"/>
      <c r="I242" s="1"/>
      <c r="J242" s="2"/>
    </row>
    <row r="243" spans="5:10" x14ac:dyDescent="0.2">
      <c r="E243" s="2"/>
    </row>
    <row r="244" spans="5:10" x14ac:dyDescent="0.2">
      <c r="E244" s="2"/>
    </row>
    <row r="245" spans="5:10" x14ac:dyDescent="0.2">
      <c r="E245" s="2"/>
    </row>
    <row r="246" spans="5:10" x14ac:dyDescent="0.2">
      <c r="E246" s="2"/>
    </row>
  </sheetData>
  <mergeCells count="8">
    <mergeCell ref="A181:J181"/>
    <mergeCell ref="A178:J178"/>
    <mergeCell ref="C13:D13"/>
    <mergeCell ref="A1:J1"/>
    <mergeCell ref="A2:J2"/>
    <mergeCell ref="A3:J3"/>
    <mergeCell ref="A179:J179"/>
    <mergeCell ref="A180:J180"/>
  </mergeCells>
  <phoneticPr fontId="2" type="noConversion"/>
  <printOptions horizontalCentered="1"/>
  <pageMargins left="0.47" right="0.45" top="0.28999999999999998" bottom="0.43" header="0.5" footer="0.25"/>
  <pageSetup scale="68" fitToHeight="0" orientation="landscape" r:id="rId1"/>
  <headerFooter alignWithMargins="0">
    <oddFooter xml:space="preserve">&amp;RExhibit No. 20
Case No. IPC-E-25-16
M. Larkin, IPC
Page &amp;P of &amp;N
</oddFooter>
  </headerFooter>
  <rowBreaks count="2" manualBreakCount="2">
    <brk id="55" max="9" man="1"/>
    <brk id="127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0FB052-D9BB-431E-9785-F0DAC4586D2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F796F4D-BE40-458A-AC76-C44C6FB68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217D45-7062-4E7A-A0D4-368A5D5413AF}">
  <ds:schemaRefs>
    <ds:schemaRef ds:uri="http://schemas.microsoft.com/office/2006/documentManagement/types"/>
    <ds:schemaRef ds:uri="f2598b9c-e36d-41d2-bc07-82821eae5140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a861b690-d0a9-4018-97d6-298fd6205a36"/>
  </ds:schemaRefs>
</ds:datastoreItem>
</file>

<file path=customXml/itemProps4.xml><?xml version="1.0" encoding="utf-8"?>
<ds:datastoreItem xmlns:ds="http://schemas.openxmlformats.org/officeDocument/2006/customXml" ds:itemID="{B915F3F6-FDBC-4434-88BF-2C992E46C0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IPCO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IPCO</dc:creator>
  <cp:keywords/>
  <dc:description/>
  <cp:lastModifiedBy>Davenport, Christy</cp:lastModifiedBy>
  <cp:revision/>
  <cp:lastPrinted>2025-05-27T22:14:49Z</cp:lastPrinted>
  <dcterms:created xsi:type="dcterms:W3CDTF">2008-03-13T17:38:29Z</dcterms:created>
  <dcterms:modified xsi:type="dcterms:W3CDTF">2025-05-27T22:14:58Z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{68869006-E5D0-45B3-9C1E-84D297CC3E94}</vt:lpwstr>
  </property>
  <property fmtid="{D5CDD505-2E9C-101B-9397-08002B2CF9AE}" pid="3" name="xd_Signature">
    <vt:lpwstr/>
  </property>
  <property fmtid="{D5CDD505-2E9C-101B-9397-08002B2CF9AE}" pid="4" name="display_urn:schemas-microsoft-com:office:office#Editor">
    <vt:lpwstr>Ma, Amy</vt:lpwstr>
  </property>
  <property fmtid="{D5CDD505-2E9C-101B-9397-08002B2CF9AE}" pid="5" name="Order">
    <vt:lpwstr>50800.0000000000</vt:lpwstr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display_urn:schemas-microsoft-com:office:office#Author">
    <vt:lpwstr>Fewkes, David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TriggerFlowInfo">
    <vt:lpwstr/>
  </property>
  <property fmtid="{D5CDD505-2E9C-101B-9397-08002B2CF9AE}" pid="12" name="ContentTypeId">
    <vt:lpwstr>0x010100A9E355C1AF9EC9489455BE76196417F9</vt:lpwstr>
  </property>
</Properties>
</file>